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ilissi\Desktop\LiquidityGuidance\spreadsheets\"/>
    </mc:Choice>
  </mc:AlternateContent>
  <xr:revisionPtr revIDLastSave="0" documentId="8_{3295CA57-BCB8-467D-94DC-637779992D09}" xr6:coauthVersionLast="45" xr6:coauthVersionMax="45" xr10:uidLastSave="{00000000-0000-0000-0000-000000000000}"/>
  <bookViews>
    <workbookView xWindow="2685" yWindow="2460" windowWidth="21600" windowHeight="11385" xr2:uid="{00000000-000D-0000-FFFF-FFFF00000000}"/>
  </bookViews>
  <sheets>
    <sheet name="NSFR" sheetId="25" r:id="rId1"/>
    <sheet name="HYPOTHÈSES" sheetId="2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kk1">#REF!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0">NSFR!$A$1:$G$82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25" l="1"/>
  <c r="G7" i="25"/>
  <c r="G11" i="25" s="1"/>
  <c r="G30" i="25" s="1"/>
  <c r="G9" i="25"/>
  <c r="G10" i="25"/>
  <c r="E11" i="25"/>
  <c r="E30" i="25" s="1"/>
  <c r="G13" i="25"/>
  <c r="G14" i="25"/>
  <c r="G15" i="25"/>
  <c r="G17" i="25"/>
  <c r="G18" i="25"/>
  <c r="G19" i="25"/>
  <c r="G20" i="25"/>
  <c r="G22" i="25"/>
  <c r="G23" i="25"/>
  <c r="G24" i="25"/>
  <c r="G25" i="25"/>
  <c r="G27" i="25"/>
  <c r="G34" i="25"/>
  <c r="G36" i="25"/>
  <c r="G37" i="25"/>
  <c r="G39" i="25"/>
  <c r="G41" i="25"/>
  <c r="G42" i="25"/>
  <c r="G44" i="25"/>
  <c r="G45" i="25"/>
  <c r="G46" i="25"/>
  <c r="G47" i="25"/>
  <c r="G48" i="25"/>
  <c r="G49" i="25"/>
  <c r="G50" i="25"/>
  <c r="G52" i="25"/>
  <c r="G53" i="25"/>
  <c r="G54" i="25"/>
  <c r="G55" i="25"/>
  <c r="G56" i="25"/>
  <c r="G57" i="25"/>
  <c r="G60" i="25"/>
  <c r="G61" i="25"/>
  <c r="G62" i="25"/>
  <c r="G64" i="25"/>
  <c r="G65" i="25"/>
  <c r="G66" i="25"/>
  <c r="G67" i="25"/>
  <c r="G68" i="25"/>
  <c r="G70" i="25"/>
  <c r="G71" i="25"/>
  <c r="G72" i="25"/>
  <c r="G73" i="25"/>
  <c r="G74" i="25"/>
  <c r="G75" i="25"/>
  <c r="E77" i="25"/>
  <c r="D80" i="25" l="1"/>
</calcChain>
</file>

<file path=xl/sharedStrings.xml><?xml version="1.0" encoding="utf-8"?>
<sst xmlns="http://schemas.openxmlformats.org/spreadsheetml/2006/main" count="138" uniqueCount="111">
  <si>
    <t>RETIRÉ PAR L’ARSF</t>
  </si>
  <si>
    <t>Version:</t>
  </si>
  <si>
    <t>Ratio de liquidité à long terme (NSFR)</t>
  </si>
  <si>
    <t>Indiquez ici le nom de la caisse</t>
  </si>
  <si>
    <t>Indiquez ici la date du rapport</t>
  </si>
  <si>
    <t>Ligne</t>
  </si>
  <si>
    <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de référence du Guide d'exécution</t>
    </r>
  </si>
  <si>
    <t>Financement stable disponible</t>
  </si>
  <si>
    <t>Solde à la fin du mois</t>
  </si>
  <si>
    <t>Coefficient ASF</t>
  </si>
  <si>
    <t>Comments</t>
  </si>
  <si>
    <t>Reference</t>
  </si>
  <si>
    <t>Reference LCR</t>
  </si>
  <si>
    <t>Capital réglementaire</t>
  </si>
  <si>
    <t>(BCBS Paragraph)</t>
  </si>
  <si>
    <t>Capital de catégorie 1</t>
  </si>
  <si>
    <t>Regulatory tier 1 capital</t>
  </si>
  <si>
    <t>21 (a)</t>
  </si>
  <si>
    <t>Capital de catégorie 2</t>
  </si>
  <si>
    <t xml:space="preserve">  Parts de ristourne et autre capital admissible rachetable &lt; 1 an</t>
  </si>
  <si>
    <t>21(a)</t>
  </si>
  <si>
    <t xml:space="preserve">  Autre capital de catégorie 2</t>
  </si>
  <si>
    <t>Excludes patronage and investment shares that are redeemable &lt;1 year</t>
  </si>
  <si>
    <t>Total du capital réglementaire</t>
  </si>
  <si>
    <t>Autres instruments de capital et passifs ayant une durée résiduelle / pouvant être retirés &gt;1 an</t>
  </si>
  <si>
    <t>Dépôts à terme</t>
  </si>
  <si>
    <t>21 (c.)</t>
  </si>
  <si>
    <t>TH LNH (OHC)</t>
  </si>
  <si>
    <t>Autres emprunts et passifs garantis et non garantis</t>
  </si>
  <si>
    <t>Add</t>
  </si>
  <si>
    <t>Financement de détail et petites entreprises ayant une durée résiduelle  &lt; 1 an</t>
  </si>
  <si>
    <t>Autres dépôts à terme et à vue assurés</t>
  </si>
  <si>
    <t>No reference to lower 3% run off (97% ASF)</t>
  </si>
  <si>
    <t>22</t>
  </si>
  <si>
    <t>Autres dépôts à terme et à vue non assurés</t>
  </si>
  <si>
    <t>Includes USD as per LCR</t>
  </si>
  <si>
    <t>23</t>
  </si>
  <si>
    <t>Dépôts notables</t>
  </si>
  <si>
    <t>No reference in requirements</t>
  </si>
  <si>
    <t xml:space="preserve">Autres dépôts (p. ex. de courtiers, accessibles par Internet, en fiducie, en devises) </t>
  </si>
  <si>
    <t>Financement de gros avec durée résiduelle / pouvant être retirés &lt; 1 an</t>
  </si>
  <si>
    <t>Financements garantis et non garantis fournis par des entreprises non financières (commerciales)</t>
  </si>
  <si>
    <t>ADD 24 (a)</t>
  </si>
  <si>
    <t>24 (a,c.)</t>
  </si>
  <si>
    <t xml:space="preserve">Financement garanti et non garanti fourni par des entités souveraines, des organismes publics et des banques multilatérales de développement, etc. </t>
  </si>
  <si>
    <t>Dépôts opérationnels</t>
  </si>
  <si>
    <t>24 (b)</t>
  </si>
  <si>
    <t>Autres financements garantis et non garantis fournis par des institutions financières (assortis d’une durée résiduelle comprise entre 6 mois et &lt; 1 an)</t>
  </si>
  <si>
    <t>24 (d)</t>
  </si>
  <si>
    <t>Tous les autres éléments de passif et capitaux propres</t>
  </si>
  <si>
    <t xml:space="preserve">cms </t>
  </si>
  <si>
    <t>25 (a,b)</t>
  </si>
  <si>
    <t>Total du passif / financement stable disponible :</t>
  </si>
  <si>
    <t>16-23</t>
  </si>
  <si>
    <t xml:space="preserve"> Financement stable exigé</t>
  </si>
  <si>
    <t>Actifs de niveau 1</t>
  </si>
  <si>
    <t xml:space="preserve">Encaisse </t>
  </si>
  <si>
    <t>Titres négociables (notamment les TH LNH), dont la durée résiduelle &lt; 6 mois</t>
  </si>
  <si>
    <t>Titres négociables (notamment les TH LNH), dont la durée résiduelle est de 6 mois à &lt; 1 an</t>
  </si>
  <si>
    <t>Unencumbered Level 1 Assets</t>
  </si>
  <si>
    <t>37 ()</t>
  </si>
  <si>
    <t>less than 6 months encumbered</t>
  </si>
  <si>
    <t>Actifs de niveau 2A</t>
  </si>
  <si>
    <t>Titres négociables / titres de créance et actions de sociétés admissibles</t>
  </si>
  <si>
    <t>s/b 15%?</t>
  </si>
  <si>
    <t>39 (a)</t>
  </si>
  <si>
    <t>Actifs de niveau 2B</t>
  </si>
  <si>
    <t>Titres adossés à des créances immobilières résidentielles – TACIR (RMBS) admissibles</t>
  </si>
  <si>
    <t>40(a)</t>
  </si>
  <si>
    <t>Autres actifs admissibles</t>
  </si>
  <si>
    <t>Autres éléments d'actif</t>
  </si>
  <si>
    <t>Prêts non grevés à des FI (avec durée résiduelle inférieure à 6 mois)</t>
  </si>
  <si>
    <t>Dépôts auprès d’autres établissements financiers à des fins opérationnelle</t>
  </si>
  <si>
    <t>40 (d)</t>
  </si>
  <si>
    <t>HQLA non grevés (durée résiduelle de 6 mois et moins de 1 an)</t>
  </si>
  <si>
    <t>add</t>
  </si>
  <si>
    <t>40 (b)</t>
  </si>
  <si>
    <t>Prêts avec durée résiduelle / pouvant être retirés &lt;1 an</t>
  </si>
  <si>
    <t>Prêts commerciaux</t>
  </si>
  <si>
    <t>40 (e)</t>
  </si>
  <si>
    <t>Hypothèques commerciales</t>
  </si>
  <si>
    <t xml:space="preserve">Marges de crédit commerciales </t>
  </si>
  <si>
    <t>Prêts à la consommation</t>
  </si>
  <si>
    <t>Hypothèques résidentielles</t>
  </si>
  <si>
    <t>Marges de crédit pour la clientèle de détail</t>
  </si>
  <si>
    <t>Prêts agricoles</t>
  </si>
  <si>
    <t>Autres prêts</t>
  </si>
  <si>
    <t>Prêts avec durée résiduelle / pouvant être retirés &gt;  1 an</t>
  </si>
  <si>
    <t>41 (b)</t>
  </si>
  <si>
    <t>Marges de crédit commerciales</t>
  </si>
  <si>
    <r>
      <t xml:space="preserve">Prêts hypothécaires résidentiels (pondération du risque </t>
    </r>
    <r>
      <rPr>
        <b/>
        <sz val="10"/>
        <rFont val="Calibri"/>
        <family val="2"/>
      </rPr>
      <t xml:space="preserve">≤ </t>
    </r>
    <r>
      <rPr>
        <b/>
        <sz val="10"/>
        <rFont val="Tahoma"/>
        <family val="2"/>
      </rPr>
      <t>35 %)</t>
    </r>
  </si>
  <si>
    <t>41 (a)</t>
  </si>
  <si>
    <t xml:space="preserve">Autres prêts hypothécaires résidentiels </t>
  </si>
  <si>
    <r>
      <t xml:space="preserve">Autres prêts (pondération du risque </t>
    </r>
    <r>
      <rPr>
        <b/>
        <sz val="10"/>
        <rFont val="Calibri"/>
        <family val="2"/>
      </rPr>
      <t>≤</t>
    </r>
    <r>
      <rPr>
        <b/>
        <sz val="10"/>
        <rFont val="Tahoma"/>
        <family val="2"/>
      </rPr>
      <t xml:space="preserve"> 35 %)</t>
    </r>
  </si>
  <si>
    <t>42 (b)</t>
  </si>
  <si>
    <t>Autres instruments ayant une durée résiduelle / pouvant être retirés &gt; 1 an</t>
  </si>
  <si>
    <t>PRÊTS IMPRODUCTIFS</t>
  </si>
  <si>
    <t>43 (c}</t>
  </si>
  <si>
    <t>TOUS LES AUTRES ÉLÉMENTS D’ACTIF</t>
  </si>
  <si>
    <t>43 (a) (b) (c.)</t>
  </si>
  <si>
    <t>ÉLÉMENTS HORS BILAN - Marges de crédit pour les clients non décaissées</t>
  </si>
  <si>
    <t>47 ()</t>
  </si>
  <si>
    <t>Total des actifs / financement stable exigé</t>
  </si>
  <si>
    <t>Réel</t>
  </si>
  <si>
    <t>Cible</t>
  </si>
  <si>
    <t xml:space="preserve">Ratio de liquidité 
à long terme : </t>
  </si>
  <si>
    <t>HYPOTHÈSES</t>
  </si>
  <si>
    <t>VEUILLEZ RÉSUMER LES HYPOTHÈSES IMPORTANTES DANS TOUTES LES CATÉGORIES QUI DIVERGENT DE FAÇON MARQUÉE DES INDICATIONS COMPRISES DANS LE GUIDE D’EXÉCUTION.</t>
  </si>
  <si>
    <t>Catégorie</t>
  </si>
  <si>
    <t>Hypothèse</t>
  </si>
  <si>
    <t>Montant 
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</si>
</sst>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000_);_(* \(#,##0.000000\);_(* &quot;-&quot;??_);_(@_)"/>
    <numFmt numFmtId="168" formatCode="dd\ mmmyy"/>
    <numFmt numFmtId="169" formatCode="dd\ mmmyy\ hh:mm"/>
    <numFmt numFmtId="170" formatCode="#,###,##0.00;\(#,###,##0.00\)"/>
    <numFmt numFmtId="171" formatCode="&quot;$&quot;#,###,##0.00;\(&quot;$&quot;#,###,##0.00\)"/>
    <numFmt numFmtId="172" formatCode="#,###.00%;\(#,##0.00%\)"/>
    <numFmt numFmtId="173" formatCode="###0.0_);[Red]\(###0.0\)"/>
    <numFmt numFmtId="174" formatCode="0.000000000"/>
    <numFmt numFmtId="175" formatCode="mm/dd/yy"/>
    <numFmt numFmtId="176" formatCode="[$-F800]dddd\,\ mmmm\ dd\,\ yyyy"/>
  </numFmts>
  <fonts count="112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indexed="9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1"/>
      <name val="Tahoma"/>
      <family val="2"/>
    </font>
    <font>
      <b/>
      <sz val="11"/>
      <name val="Calibri"/>
      <family val="2"/>
    </font>
    <font>
      <b/>
      <sz val="10"/>
      <color rgb="FF0070C0"/>
      <name val="Tahoma"/>
      <family val="2"/>
    </font>
    <font>
      <b/>
      <sz val="10"/>
      <color theme="4"/>
      <name val="Tahoma"/>
      <family val="2"/>
    </font>
    <font>
      <b/>
      <sz val="11"/>
      <color theme="4"/>
      <name val="Calibri"/>
      <family val="2"/>
      <scheme val="minor"/>
    </font>
    <font>
      <sz val="10"/>
      <color theme="1"/>
      <name val="Tahoma"/>
      <family val="2"/>
    </font>
    <font>
      <sz val="10"/>
      <color rgb="FF0070C0"/>
      <name val="Tahoma"/>
      <family val="2"/>
    </font>
    <font>
      <b/>
      <u/>
      <sz val="10"/>
      <name val="Arial"/>
      <family val="2"/>
    </font>
    <font>
      <i/>
      <sz val="11"/>
      <color theme="3" tint="-0.499984740745262"/>
      <name val="Calibri"/>
      <family val="2"/>
      <scheme val="minor"/>
    </font>
    <font>
      <b/>
      <vertAlign val="superscript"/>
      <sz val="11"/>
      <name val="Calibri"/>
      <family val="2"/>
    </font>
    <font>
      <b/>
      <sz val="10"/>
      <name val="Calibri"/>
      <family val="2"/>
    </font>
    <font>
      <b/>
      <sz val="11"/>
      <color theme="2" tint="-9.9978637043366805E-2"/>
      <name val="Tahoma"/>
      <family val="2"/>
    </font>
    <font>
      <b/>
      <sz val="11"/>
      <color theme="0" tint="-0.14999847407452621"/>
      <name val="Tahoma"/>
      <family val="2"/>
    </font>
    <font>
      <sz val="10"/>
      <color theme="0"/>
      <name val="Tahoma"/>
      <family val="2"/>
    </font>
  </fonts>
  <fills count="8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rgb="FF5C8C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31">
    <xf numFmtId="0" fontId="0" fillId="0" borderId="0"/>
    <xf numFmtId="9" fontId="24" fillId="0" borderId="0" applyFont="0" applyFill="0" applyBorder="0" applyAlignment="0" applyProtection="0"/>
    <xf numFmtId="0" fontId="17" fillId="0" borderId="0"/>
    <xf numFmtId="0" fontId="16" fillId="0" borderId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21" applyNumberFormat="0" applyAlignment="0" applyProtection="0"/>
    <xf numFmtId="0" fontId="33" fillId="12" borderId="22" applyNumberFormat="0" applyAlignment="0" applyProtection="0"/>
    <xf numFmtId="0" fontId="34" fillId="12" borderId="21" applyNumberFormat="0" applyAlignment="0" applyProtection="0"/>
    <xf numFmtId="0" fontId="35" fillId="0" borderId="23" applyNumberFormat="0" applyFill="0" applyAlignment="0" applyProtection="0"/>
    <xf numFmtId="0" fontId="36" fillId="13" borderId="2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40" fillId="38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14" borderId="25" applyNumberFormat="0" applyFont="0" applyAlignment="0" applyProtection="0"/>
    <xf numFmtId="0" fontId="14" fillId="0" borderId="0"/>
    <xf numFmtId="0" fontId="14" fillId="14" borderId="25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3" fillId="0" borderId="0"/>
    <xf numFmtId="0" fontId="13" fillId="14" borderId="25" applyNumberFormat="0" applyFon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4" borderId="25" applyNumberFormat="0" applyFon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4" borderId="25" applyNumberFormat="0" applyFon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14" borderId="25" applyNumberFormat="0" applyFont="0" applyAlignment="0" applyProtection="0"/>
    <xf numFmtId="0" fontId="10" fillId="0" borderId="0"/>
    <xf numFmtId="0" fontId="10" fillId="14" borderId="25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0" fontId="10" fillId="14" borderId="25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4" borderId="25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4" borderId="25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0" borderId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0" borderId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1" fillId="0" borderId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6" borderId="0" applyNumberFormat="0" applyBorder="0" applyAlignment="0" applyProtection="0"/>
    <xf numFmtId="0" fontId="45" fillId="40" borderId="0" applyNumberFormat="0" applyBorder="0" applyAlignment="0" applyProtection="0"/>
    <xf numFmtId="0" fontId="46" fillId="57" borderId="27" applyNumberFormat="0" applyAlignment="0" applyProtection="0"/>
    <xf numFmtId="0" fontId="47" fillId="58" borderId="28" applyNumberFormat="0" applyAlignment="0" applyProtection="0"/>
    <xf numFmtId="0" fontId="48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3" fillId="44" borderId="27" applyNumberFormat="0" applyAlignment="0" applyProtection="0"/>
    <xf numFmtId="0" fontId="54" fillId="0" borderId="32" applyNumberFormat="0" applyFill="0" applyAlignment="0" applyProtection="0"/>
    <xf numFmtId="0" fontId="55" fillId="59" borderId="0" applyNumberFormat="0" applyBorder="0" applyAlignment="0" applyProtection="0"/>
    <xf numFmtId="0" fontId="3" fillId="0" borderId="0"/>
    <xf numFmtId="0" fontId="18" fillId="60" borderId="1" applyNumberFormat="0" applyFont="0" applyAlignment="0" applyProtection="0"/>
    <xf numFmtId="0" fontId="56" fillId="57" borderId="33" applyNumberFormat="0" applyAlignment="0" applyProtection="0"/>
    <xf numFmtId="9" fontId="4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4" applyNumberFormat="0" applyFill="0" applyAlignment="0" applyProtection="0"/>
    <xf numFmtId="0" fontId="59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15" borderId="0" applyNumberFormat="0" applyBorder="0" applyAlignment="0" applyProtection="0"/>
    <xf numFmtId="0" fontId="60" fillId="0" borderId="0">
      <alignment horizontal="center" wrapText="1"/>
      <protection locked="0"/>
    </xf>
    <xf numFmtId="0" fontId="42" fillId="0" borderId="0"/>
    <xf numFmtId="0" fontId="61" fillId="7" borderId="0"/>
    <xf numFmtId="0" fontId="62" fillId="2" borderId="0">
      <alignment vertical="center"/>
    </xf>
    <xf numFmtId="0" fontId="63" fillId="5" borderId="0"/>
    <xf numFmtId="167" fontId="18" fillId="0" borderId="0" applyFill="0" applyBorder="0" applyAlignment="0"/>
    <xf numFmtId="167" fontId="18" fillId="0" borderId="0" applyFill="0" applyBorder="0" applyAlignment="0"/>
    <xf numFmtId="167" fontId="18" fillId="0" borderId="0" applyFill="0" applyBorder="0" applyAlignment="0"/>
    <xf numFmtId="167" fontId="18" fillId="0" borderId="0" applyFill="0" applyBorder="0" applyAlignment="0"/>
    <xf numFmtId="167" fontId="18" fillId="0" borderId="0" applyFill="0" applyBorder="0" applyAlignment="0"/>
    <xf numFmtId="0" fontId="63" fillId="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5" fillId="63" borderId="14" applyNumberFormat="0" applyFont="0" applyBorder="0" applyAlignment="0" applyProtection="0"/>
    <xf numFmtId="15" fontId="66" fillId="64" borderId="0">
      <alignment horizontal="centerContinuous"/>
    </xf>
    <xf numFmtId="0" fontId="67" fillId="65" borderId="0" applyNumberFormat="0" applyBorder="0" applyAlignment="0">
      <alignment horizontal="center"/>
    </xf>
    <xf numFmtId="0" fontId="21" fillId="66" borderId="0" applyNumberFormat="0" applyBorder="0" applyAlignment="0"/>
    <xf numFmtId="0" fontId="68" fillId="66" borderId="0">
      <alignment horizontal="centerContinuous"/>
    </xf>
    <xf numFmtId="0" fontId="22" fillId="67" borderId="35">
      <alignment horizontal="center"/>
      <protection locked="0"/>
    </xf>
    <xf numFmtId="168" fontId="61" fillId="0" borderId="0" applyFont="0" applyFill="0" applyBorder="0" applyAlignment="0" applyProtection="0"/>
    <xf numFmtId="169" fontId="69" fillId="5" borderId="0" applyFont="0" applyFill="0" applyBorder="0" applyAlignment="0" applyProtection="0">
      <alignment vertical="center"/>
    </xf>
    <xf numFmtId="0" fontId="70" fillId="0" borderId="0" applyNumberFormat="0" applyAlignment="0">
      <alignment horizontal="left"/>
    </xf>
    <xf numFmtId="170" fontId="71" fillId="0" borderId="0"/>
    <xf numFmtId="171" fontId="71" fillId="0" borderId="0"/>
    <xf numFmtId="172" fontId="71" fillId="0" borderId="0"/>
    <xf numFmtId="38" fontId="19" fillId="7" borderId="0" applyNumberFormat="0" applyBorder="0" applyAlignment="0" applyProtection="0"/>
    <xf numFmtId="38" fontId="19" fillId="7" borderId="0" applyNumberFormat="0" applyBorder="0" applyAlignment="0" applyProtection="0"/>
    <xf numFmtId="0" fontId="19" fillId="7" borderId="0" applyNumberFormat="0" applyBorder="0" applyAlignment="0" applyProtection="0"/>
    <xf numFmtId="38" fontId="19" fillId="7" borderId="0" applyNumberFormat="0" applyBorder="0" applyAlignment="0" applyProtection="0"/>
    <xf numFmtId="0" fontId="72" fillId="6" borderId="0"/>
    <xf numFmtId="0" fontId="23" fillId="0" borderId="17" applyNumberFormat="0" applyAlignment="0" applyProtection="0">
      <alignment horizontal="left" vertical="center"/>
    </xf>
    <xf numFmtId="0" fontId="23" fillId="0" borderId="7">
      <alignment horizontal="left" vertical="center"/>
    </xf>
    <xf numFmtId="0" fontId="73" fillId="0" borderId="2">
      <alignment horizontal="center"/>
    </xf>
    <xf numFmtId="0" fontId="73" fillId="0" borderId="0">
      <alignment horizont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10" fontId="19" fillId="68" borderId="36" applyNumberFormat="0" applyBorder="0" applyAlignment="0" applyProtection="0"/>
    <xf numFmtId="10" fontId="19" fillId="68" borderId="36" applyNumberFormat="0" applyBorder="0" applyAlignment="0" applyProtection="0"/>
    <xf numFmtId="10" fontId="19" fillId="68" borderId="36" applyNumberFormat="0" applyBorder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53" fillId="44" borderId="27" applyNumberFormat="0" applyAlignment="0" applyProtection="0"/>
    <xf numFmtId="0" fontId="76" fillId="7" borderId="0"/>
    <xf numFmtId="0" fontId="77" fillId="4" borderId="37">
      <protection locked="0"/>
    </xf>
    <xf numFmtId="10" fontId="65" fillId="69" borderId="14" applyBorder="0">
      <alignment horizontal="center"/>
      <protection locked="0"/>
    </xf>
    <xf numFmtId="0" fontId="76" fillId="7" borderId="0"/>
    <xf numFmtId="173" fontId="18" fillId="0" borderId="0"/>
    <xf numFmtId="173" fontId="18" fillId="0" borderId="0"/>
    <xf numFmtId="173" fontId="18" fillId="0" borderId="0"/>
    <xf numFmtId="174" fontId="41" fillId="0" borderId="0"/>
    <xf numFmtId="173" fontId="18" fillId="0" borderId="0"/>
    <xf numFmtId="17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60" fillId="0" borderId="0">
      <alignment horizontal="center" wrapText="1"/>
      <protection locked="0"/>
    </xf>
    <xf numFmtId="16" fontId="60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7" borderId="0"/>
    <xf numFmtId="0" fontId="69" fillId="5" borderId="0"/>
    <xf numFmtId="0" fontId="78" fillId="70" borderId="0" applyNumberFormat="0" applyFont="0" applyBorder="0" applyAlignment="0">
      <alignment horizontal="center"/>
    </xf>
    <xf numFmtId="0" fontId="63" fillId="3" borderId="0"/>
    <xf numFmtId="175" fontId="79" fillId="0" borderId="0" applyNumberFormat="0" applyFill="0" applyBorder="0" applyAlignment="0" applyProtection="0">
      <alignment horizontal="left"/>
    </xf>
    <xf numFmtId="14" fontId="79" fillId="0" borderId="0" applyNumberFormat="0" applyFill="0" applyBorder="0" applyAlignment="0" applyProtection="0">
      <alignment horizontal="left"/>
    </xf>
    <xf numFmtId="16" fontId="79" fillId="0" borderId="0" applyNumberFormat="0" applyFill="0" applyBorder="0" applyAlignment="0" applyProtection="0">
      <alignment horizontal="left"/>
    </xf>
    <xf numFmtId="0" fontId="69" fillId="5" borderId="0"/>
    <xf numFmtId="0" fontId="78" fillId="1" borderId="7" applyNumberFormat="0" applyFont="0" applyAlignment="0">
      <alignment horizontal="center"/>
    </xf>
    <xf numFmtId="0" fontId="80" fillId="0" borderId="0" applyNumberFormat="0" applyFill="0" applyBorder="0" applyAlignment="0">
      <alignment horizontal="center"/>
    </xf>
    <xf numFmtId="0" fontId="61" fillId="5" borderId="0"/>
    <xf numFmtId="0" fontId="71" fillId="0" borderId="0"/>
    <xf numFmtId="0" fontId="81" fillId="0" borderId="0"/>
    <xf numFmtId="0" fontId="71" fillId="0" borderId="0"/>
    <xf numFmtId="0" fontId="82" fillId="0" borderId="0"/>
    <xf numFmtId="0" fontId="83" fillId="0" borderId="0"/>
    <xf numFmtId="40" fontId="84" fillId="0" borderId="0" applyBorder="0">
      <alignment horizontal="right"/>
    </xf>
    <xf numFmtId="0" fontId="84" fillId="0" borderId="0" applyBorder="0">
      <alignment horizontal="right"/>
    </xf>
    <xf numFmtId="0" fontId="69" fillId="5" borderId="0"/>
    <xf numFmtId="0" fontId="85" fillId="71" borderId="0">
      <alignment horizontal="centerContinuous"/>
    </xf>
    <xf numFmtId="0" fontId="86" fillId="57" borderId="0" applyNumberFormat="0" applyBorder="0" applyAlignment="0">
      <alignment horizontal="center"/>
    </xf>
    <xf numFmtId="0" fontId="87" fillId="6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92" fillId="62" borderId="0" xfId="628" applyFont="1" applyFill="1"/>
    <xf numFmtId="0" fontId="88" fillId="62" borderId="0" xfId="628" applyFont="1" applyFill="1"/>
    <xf numFmtId="0" fontId="90" fillId="62" borderId="0" xfId="628" applyFont="1" applyFill="1"/>
    <xf numFmtId="0" fontId="93" fillId="62" borderId="0" xfId="628" applyFont="1" applyFill="1" applyAlignment="1">
      <alignment vertical="top"/>
    </xf>
    <xf numFmtId="15" fontId="90" fillId="62" borderId="0" xfId="628" applyNumberFormat="1" applyFont="1" applyFill="1" applyAlignment="1">
      <alignment horizontal="center"/>
    </xf>
    <xf numFmtId="0" fontId="89" fillId="62" borderId="0" xfId="628" applyFont="1" applyFill="1"/>
    <xf numFmtId="9" fontId="89" fillId="62" borderId="0" xfId="628" applyNumberFormat="1" applyFont="1" applyFill="1" applyAlignment="1">
      <alignment horizontal="center"/>
    </xf>
    <xf numFmtId="166" fontId="89" fillId="62" borderId="0" xfId="628" applyNumberFormat="1" applyFont="1" applyFill="1" applyAlignment="1">
      <alignment horizontal="center"/>
    </xf>
    <xf numFmtId="9" fontId="88" fillId="62" borderId="0" xfId="628" applyNumberFormat="1" applyFont="1" applyFill="1" applyAlignment="1">
      <alignment horizontal="center"/>
    </xf>
    <xf numFmtId="0" fontId="93" fillId="62" borderId="0" xfId="628" applyFont="1" applyFill="1" applyAlignment="1">
      <alignment vertical="top" wrapText="1"/>
    </xf>
    <xf numFmtId="0" fontId="93" fillId="62" borderId="0" xfId="628" applyFont="1" applyFill="1" applyBorder="1" applyAlignment="1">
      <alignment vertical="top" wrapText="1"/>
    </xf>
    <xf numFmtId="166" fontId="88" fillId="62" borderId="0" xfId="628" applyNumberFormat="1" applyFont="1" applyFill="1"/>
    <xf numFmtId="166" fontId="88" fillId="62" borderId="0" xfId="629" applyNumberFormat="1" applyFont="1" applyFill="1"/>
    <xf numFmtId="43" fontId="88" fillId="62" borderId="0" xfId="629" applyNumberFormat="1" applyFont="1" applyFill="1"/>
    <xf numFmtId="0" fontId="88" fillId="62" borderId="0" xfId="628" applyFont="1" applyFill="1" applyAlignment="1">
      <alignment horizontal="center"/>
    </xf>
    <xf numFmtId="9" fontId="88" fillId="62" borderId="0" xfId="630" applyFont="1" applyFill="1" applyAlignment="1">
      <alignment horizontal="center"/>
    </xf>
    <xf numFmtId="166" fontId="89" fillId="62" borderId="0" xfId="629" applyNumberFormat="1" applyFont="1" applyFill="1"/>
    <xf numFmtId="0" fontId="88" fillId="62" borderId="0" xfId="628" applyFont="1" applyFill="1" applyAlignment="1">
      <alignment horizontal="left" indent="1"/>
    </xf>
    <xf numFmtId="165" fontId="88" fillId="62" borderId="0" xfId="629" applyNumberFormat="1" applyFont="1" applyFill="1"/>
    <xf numFmtId="39" fontId="88" fillId="62" borderId="0" xfId="628" applyNumberFormat="1" applyFont="1" applyFill="1"/>
    <xf numFmtId="0" fontId="91" fillId="62" borderId="0" xfId="628" applyFont="1" applyFill="1"/>
    <xf numFmtId="0" fontId="96" fillId="72" borderId="41" xfId="628" applyFont="1" applyFill="1" applyBorder="1" applyAlignment="1">
      <alignment wrapText="1"/>
    </xf>
    <xf numFmtId="0" fontId="96" fillId="72" borderId="42" xfId="628" applyFont="1" applyFill="1" applyBorder="1" applyAlignment="1">
      <alignment horizontal="center" wrapText="1"/>
    </xf>
    <xf numFmtId="0" fontId="97" fillId="72" borderId="43" xfId="628" applyFont="1" applyFill="1" applyBorder="1" applyAlignment="1">
      <alignment horizontal="center" wrapText="1"/>
    </xf>
    <xf numFmtId="0" fontId="89" fillId="62" borderId="6" xfId="628" applyFont="1" applyFill="1" applyBorder="1"/>
    <xf numFmtId="0" fontId="95" fillId="62" borderId="17" xfId="628" applyFont="1" applyFill="1" applyBorder="1"/>
    <xf numFmtId="166" fontId="88" fillId="0" borderId="0" xfId="628" quotePrefix="1" applyNumberFormat="1" applyFont="1" applyFill="1" applyBorder="1" applyAlignment="1">
      <alignment horizontal="center" vertical="top" wrapText="1"/>
    </xf>
    <xf numFmtId="0" fontId="89" fillId="0" borderId="0" xfId="628" applyFont="1" applyFill="1" applyBorder="1"/>
    <xf numFmtId="0" fontId="88" fillId="0" borderId="0" xfId="628" applyFont="1" applyFill="1" applyBorder="1"/>
    <xf numFmtId="0" fontId="88" fillId="0" borderId="0" xfId="628" applyFont="1" applyFill="1" applyBorder="1" applyAlignment="1">
      <alignment horizontal="left" indent="1"/>
    </xf>
    <xf numFmtId="165" fontId="88" fillId="0" borderId="0" xfId="629" applyNumberFormat="1" applyFont="1" applyFill="1" applyBorder="1"/>
    <xf numFmtId="9" fontId="88" fillId="0" borderId="0" xfId="628" applyNumberFormat="1" applyFont="1" applyFill="1" applyBorder="1" applyAlignment="1">
      <alignment horizontal="center"/>
    </xf>
    <xf numFmtId="166" fontId="89" fillId="0" borderId="0" xfId="628" applyNumberFormat="1" applyFont="1" applyFill="1" applyBorder="1" applyAlignment="1">
      <alignment horizontal="center"/>
    </xf>
    <xf numFmtId="9" fontId="89" fillId="0" borderId="0" xfId="628" applyNumberFormat="1" applyFont="1" applyFill="1" applyBorder="1" applyAlignment="1">
      <alignment horizontal="center"/>
    </xf>
    <xf numFmtId="39" fontId="88" fillId="0" borderId="0" xfId="628" applyNumberFormat="1" applyFont="1" applyFill="1" applyBorder="1"/>
    <xf numFmtId="9" fontId="88" fillId="62" borderId="0" xfId="628" applyNumberFormat="1" applyFont="1" applyFill="1" applyBorder="1" applyAlignment="1">
      <alignment horizontal="center"/>
    </xf>
    <xf numFmtId="0" fontId="98" fillId="73" borderId="7" xfId="628" applyFont="1" applyFill="1" applyBorder="1" applyAlignment="1">
      <alignment horizontal="center" vertical="top" wrapText="1"/>
    </xf>
    <xf numFmtId="0" fontId="88" fillId="73" borderId="36" xfId="628" applyFont="1" applyFill="1" applyBorder="1" applyAlignment="1">
      <alignment horizontal="center"/>
    </xf>
    <xf numFmtId="0" fontId="88" fillId="62" borderId="36" xfId="628" applyFont="1" applyFill="1" applyBorder="1" applyAlignment="1">
      <alignment horizontal="center"/>
    </xf>
    <xf numFmtId="0" fontId="88" fillId="0" borderId="36" xfId="628" applyFont="1" applyFill="1" applyBorder="1" applyAlignment="1">
      <alignment horizontal="center"/>
    </xf>
    <xf numFmtId="166" fontId="89" fillId="75" borderId="0" xfId="628" quotePrefix="1" applyNumberFormat="1" applyFont="1" applyFill="1" applyBorder="1"/>
    <xf numFmtId="166" fontId="88" fillId="75" borderId="0" xfId="628" applyNumberFormat="1" applyFont="1" applyFill="1" applyBorder="1" applyAlignment="1">
      <alignment horizontal="center" vertical="top" wrapText="1"/>
    </xf>
    <xf numFmtId="0" fontId="90" fillId="73" borderId="40" xfId="628" applyFont="1" applyFill="1" applyBorder="1"/>
    <xf numFmtId="166" fontId="88" fillId="0" borderId="0" xfId="628" applyNumberFormat="1" applyFont="1" applyFill="1" applyBorder="1" applyAlignment="1">
      <alignment horizontal="center" vertical="top" wrapText="1"/>
    </xf>
    <xf numFmtId="0" fontId="92" fillId="62" borderId="0" xfId="628" applyFont="1" applyFill="1" applyAlignment="1">
      <alignment vertical="top" wrapText="1"/>
    </xf>
    <xf numFmtId="15" fontId="90" fillId="62" borderId="0" xfId="628" applyNumberFormat="1" applyFont="1" applyFill="1" applyAlignment="1">
      <alignment horizontal="center" vertical="top" wrapText="1"/>
    </xf>
    <xf numFmtId="0" fontId="89" fillId="62" borderId="0" xfId="628" applyFont="1" applyFill="1" applyAlignment="1">
      <alignment horizontal="center" vertical="top" wrapText="1"/>
    </xf>
    <xf numFmtId="0" fontId="88" fillId="62" borderId="0" xfId="628" applyFont="1" applyFill="1" applyAlignment="1">
      <alignment horizontal="center" vertical="top" wrapText="1"/>
    </xf>
    <xf numFmtId="166" fontId="89" fillId="75" borderId="0" xfId="628" applyNumberFormat="1" applyFont="1" applyFill="1" applyBorder="1" applyAlignment="1">
      <alignment vertical="top" wrapText="1"/>
    </xf>
    <xf numFmtId="166" fontId="89" fillId="62" borderId="0" xfId="628" applyNumberFormat="1" applyFont="1" applyFill="1" applyAlignment="1">
      <alignment horizontal="center" vertical="top" wrapText="1"/>
    </xf>
    <xf numFmtId="0" fontId="88" fillId="62" borderId="0" xfId="628" applyFont="1" applyFill="1" applyAlignment="1">
      <alignment vertical="top" wrapText="1"/>
    </xf>
    <xf numFmtId="166" fontId="89" fillId="75" borderId="0" xfId="628" quotePrefix="1" applyNumberFormat="1" applyFont="1" applyFill="1" applyBorder="1" applyAlignment="1">
      <alignment vertical="top" wrapText="1"/>
    </xf>
    <xf numFmtId="0" fontId="94" fillId="62" borderId="0" xfId="628" applyFont="1" applyFill="1" applyAlignment="1">
      <alignment horizontal="center" vertical="top" wrapText="1"/>
    </xf>
    <xf numFmtId="166" fontId="88" fillId="62" borderId="0" xfId="628" applyNumberFormat="1" applyFont="1" applyFill="1" applyAlignment="1">
      <alignment horizontal="center" vertical="top" wrapText="1"/>
    </xf>
    <xf numFmtId="166" fontId="88" fillId="76" borderId="0" xfId="628" applyNumberFormat="1" applyFont="1" applyFill="1" applyBorder="1" applyAlignment="1">
      <alignment horizontal="center" vertical="top" wrapText="1"/>
    </xf>
    <xf numFmtId="166" fontId="89" fillId="75" borderId="0" xfId="628" applyNumberFormat="1" applyFont="1" applyFill="1" applyBorder="1" applyAlignment="1">
      <alignment horizontal="center" vertical="top" wrapText="1"/>
    </xf>
    <xf numFmtId="166" fontId="89" fillId="76" borderId="0" xfId="628" applyNumberFormat="1" applyFont="1" applyFill="1" applyBorder="1" applyAlignment="1">
      <alignment horizontal="center" vertical="top" wrapText="1"/>
    </xf>
    <xf numFmtId="166" fontId="88" fillId="77" borderId="0" xfId="628" applyNumberFormat="1" applyFont="1" applyFill="1" applyBorder="1" applyAlignment="1">
      <alignment horizontal="center" vertical="top" wrapText="1"/>
    </xf>
    <xf numFmtId="166" fontId="88" fillId="78" borderId="0" xfId="628" applyNumberFormat="1" applyFont="1" applyFill="1" applyBorder="1" applyAlignment="1">
      <alignment horizontal="center" vertical="top" wrapText="1"/>
    </xf>
    <xf numFmtId="0" fontId="89" fillId="62" borderId="0" xfId="628" applyFont="1" applyFill="1" applyAlignment="1">
      <alignment horizontal="center"/>
    </xf>
    <xf numFmtId="0" fontId="88" fillId="0" borderId="0" xfId="628" applyFont="1" applyFill="1"/>
    <xf numFmtId="0" fontId="95" fillId="0" borderId="17" xfId="628" applyFont="1" applyFill="1" applyBorder="1"/>
    <xf numFmtId="166" fontId="88" fillId="75" borderId="0" xfId="628" quotePrefix="1" applyNumberFormat="1" applyFont="1" applyFill="1" applyBorder="1" applyAlignment="1">
      <alignment horizontal="center" vertical="top" wrapText="1"/>
    </xf>
    <xf numFmtId="0" fontId="92" fillId="62" borderId="0" xfId="628" applyFont="1" applyFill="1" applyAlignment="1">
      <alignment vertical="center" wrapText="1"/>
    </xf>
    <xf numFmtId="0" fontId="92" fillId="62" borderId="0" xfId="628" applyFont="1" applyFill="1" applyAlignment="1">
      <alignment horizontal="center" vertical="center" wrapText="1"/>
    </xf>
    <xf numFmtId="0" fontId="88" fillId="62" borderId="0" xfId="628" applyFont="1" applyFill="1" applyAlignment="1">
      <alignment vertical="center"/>
    </xf>
    <xf numFmtId="0" fontId="92" fillId="62" borderId="0" xfId="628" applyFont="1" applyFill="1" applyAlignment="1">
      <alignment vertical="center"/>
    </xf>
    <xf numFmtId="0" fontId="88" fillId="62" borderId="12" xfId="628" applyFont="1" applyFill="1" applyBorder="1"/>
    <xf numFmtId="0" fontId="89" fillId="62" borderId="12" xfId="628" applyFont="1" applyFill="1" applyBorder="1"/>
    <xf numFmtId="0" fontId="0" fillId="62" borderId="12" xfId="0" applyFill="1" applyBorder="1" applyAlignment="1">
      <alignment vertical="top" wrapText="1"/>
    </xf>
    <xf numFmtId="0" fontId="88" fillId="62" borderId="12" xfId="628" applyFont="1" applyFill="1" applyBorder="1" applyAlignment="1">
      <alignment vertical="top"/>
    </xf>
    <xf numFmtId="0" fontId="88" fillId="62" borderId="15" xfId="628" applyFont="1" applyFill="1" applyBorder="1" applyAlignment="1">
      <alignment vertical="top"/>
    </xf>
    <xf numFmtId="0" fontId="88" fillId="62" borderId="15" xfId="628" applyFont="1" applyFill="1" applyBorder="1"/>
    <xf numFmtId="0" fontId="88" fillId="62" borderId="0" xfId="628" applyFont="1" applyFill="1" applyBorder="1"/>
    <xf numFmtId="0" fontId="88" fillId="62" borderId="13" xfId="628" applyFont="1" applyFill="1" applyBorder="1" applyAlignment="1">
      <alignment vertical="top"/>
    </xf>
    <xf numFmtId="0" fontId="88" fillId="0" borderId="49" xfId="628" applyFont="1" applyFill="1" applyBorder="1"/>
    <xf numFmtId="0" fontId="90" fillId="62" borderId="49" xfId="628" applyFont="1" applyFill="1" applyBorder="1" applyAlignment="1">
      <alignment horizontal="center"/>
    </xf>
    <xf numFmtId="15" fontId="90" fillId="62" borderId="49" xfId="628" applyNumberFormat="1" applyFont="1" applyFill="1" applyBorder="1" applyAlignment="1">
      <alignment horizontal="center"/>
    </xf>
    <xf numFmtId="15" fontId="90" fillId="62" borderId="13" xfId="628" applyNumberFormat="1" applyFont="1" applyFill="1" applyBorder="1" applyAlignment="1">
      <alignment horizontal="center"/>
    </xf>
    <xf numFmtId="0" fontId="88" fillId="62" borderId="4" xfId="628" applyFont="1" applyFill="1" applyBorder="1"/>
    <xf numFmtId="9" fontId="88" fillId="0" borderId="49" xfId="628" applyNumberFormat="1" applyFont="1" applyFill="1" applyBorder="1" applyAlignment="1">
      <alignment horizontal="center" vertical="center"/>
    </xf>
    <xf numFmtId="9" fontId="88" fillId="62" borderId="4" xfId="628" applyNumberFormat="1" applyFont="1" applyFill="1" applyBorder="1" applyAlignment="1">
      <alignment horizontal="center"/>
    </xf>
    <xf numFmtId="9" fontId="88" fillId="0" borderId="49" xfId="628" applyNumberFormat="1" applyFont="1" applyFill="1" applyBorder="1" applyAlignment="1">
      <alignment horizontal="center"/>
    </xf>
    <xf numFmtId="0" fontId="101" fillId="62" borderId="49" xfId="628" applyFont="1" applyFill="1" applyBorder="1"/>
    <xf numFmtId="0" fontId="88" fillId="62" borderId="7" xfId="628" applyFont="1" applyFill="1" applyBorder="1"/>
    <xf numFmtId="0" fontId="88" fillId="0" borderId="12" xfId="628" applyFont="1" applyFill="1" applyBorder="1"/>
    <xf numFmtId="0" fontId="88" fillId="0" borderId="12" xfId="628" applyFont="1" applyFill="1" applyBorder="1" applyAlignment="1">
      <alignment vertical="top" wrapText="1"/>
    </xf>
    <xf numFmtId="0" fontId="104" fillId="62" borderId="12" xfId="628" applyFont="1" applyFill="1" applyBorder="1" applyAlignment="1">
      <alignment vertical="top"/>
    </xf>
    <xf numFmtId="0" fontId="99" fillId="73" borderId="36" xfId="628" applyFont="1" applyFill="1" applyBorder="1" applyAlignment="1">
      <alignment horizontal="center" vertical="top" wrapText="1"/>
    </xf>
    <xf numFmtId="0" fontId="88" fillId="0" borderId="15" xfId="628" applyFont="1" applyFill="1" applyBorder="1"/>
    <xf numFmtId="0" fontId="0" fillId="62" borderId="0" xfId="0" applyFill="1" applyAlignment="1">
      <alignment vertical="top"/>
    </xf>
    <xf numFmtId="0" fontId="0" fillId="62" borderId="0" xfId="0" applyFill="1"/>
    <xf numFmtId="0" fontId="0" fillId="62" borderId="36" xfId="0" applyFill="1" applyBorder="1"/>
    <xf numFmtId="0" fontId="0" fillId="0" borderId="36" xfId="0" applyBorder="1"/>
    <xf numFmtId="0" fontId="105" fillId="62" borderId="0" xfId="0" applyFont="1" applyFill="1"/>
    <xf numFmtId="166" fontId="88" fillId="74" borderId="36" xfId="628" quotePrefix="1" applyNumberFormat="1" applyFont="1" applyFill="1" applyBorder="1" applyAlignment="1" applyProtection="1">
      <alignment horizontal="center" vertical="center"/>
      <protection locked="0"/>
    </xf>
    <xf numFmtId="9" fontId="88" fillId="62" borderId="11" xfId="628" applyNumberFormat="1" applyFont="1" applyFill="1" applyBorder="1" applyAlignment="1">
      <alignment horizontal="center" vertical="center"/>
    </xf>
    <xf numFmtId="166" fontId="88" fillId="75" borderId="40" xfId="628" applyNumberFormat="1" applyFont="1" applyFill="1" applyBorder="1" applyAlignment="1">
      <alignment horizontal="center" vertical="center"/>
    </xf>
    <xf numFmtId="9" fontId="88" fillId="0" borderId="8" xfId="628" applyNumberFormat="1" applyFont="1" applyFill="1" applyBorder="1" applyAlignment="1">
      <alignment horizontal="center" vertical="center"/>
    </xf>
    <xf numFmtId="166" fontId="88" fillId="79" borderId="7" xfId="628" quotePrefix="1" applyNumberFormat="1" applyFont="1" applyFill="1" applyBorder="1" applyAlignment="1">
      <alignment horizontal="center" vertical="center"/>
    </xf>
    <xf numFmtId="9" fontId="88" fillId="62" borderId="8" xfId="628" applyNumberFormat="1" applyFont="1" applyFill="1" applyBorder="1" applyAlignment="1">
      <alignment horizontal="center" vertical="center"/>
    </xf>
    <xf numFmtId="9" fontId="88" fillId="0" borderId="9" xfId="628" applyNumberFormat="1" applyFont="1" applyFill="1" applyBorder="1" applyAlignment="1">
      <alignment horizontal="center" vertical="center"/>
    </xf>
    <xf numFmtId="9" fontId="88" fillId="0" borderId="11" xfId="628" applyNumberFormat="1" applyFont="1" applyFill="1" applyBorder="1" applyAlignment="1">
      <alignment horizontal="center" vertical="center"/>
    </xf>
    <xf numFmtId="166" fontId="88" fillId="79" borderId="40" xfId="628" applyNumberFormat="1" applyFont="1" applyFill="1" applyBorder="1" applyAlignment="1">
      <alignment horizontal="center" vertical="center"/>
    </xf>
    <xf numFmtId="0" fontId="88" fillId="62" borderId="8" xfId="628" applyFont="1" applyFill="1" applyBorder="1" applyAlignment="1">
      <alignment vertical="center"/>
    </xf>
    <xf numFmtId="9" fontId="88" fillId="62" borderId="8" xfId="628" applyNumberFormat="1" applyFont="1" applyFill="1" applyBorder="1" applyAlignment="1">
      <alignment horizontal="center" vertical="center" wrapText="1"/>
    </xf>
    <xf numFmtId="9" fontId="88" fillId="62" borderId="9" xfId="628" applyNumberFormat="1" applyFont="1" applyFill="1" applyBorder="1" applyAlignment="1">
      <alignment horizontal="center" vertical="center" wrapText="1"/>
    </xf>
    <xf numFmtId="166" fontId="88" fillId="0" borderId="0" xfId="628" quotePrefix="1" applyNumberFormat="1" applyFont="1" applyFill="1" applyBorder="1" applyAlignment="1">
      <alignment horizontal="center" vertical="center" wrapText="1"/>
    </xf>
    <xf numFmtId="166" fontId="88" fillId="62" borderId="0" xfId="628" applyNumberFormat="1" applyFont="1" applyFill="1" applyAlignment="1">
      <alignment horizontal="center" vertical="center"/>
    </xf>
    <xf numFmtId="166" fontId="88" fillId="79" borderId="0" xfId="628" quotePrefix="1" applyNumberFormat="1" applyFont="1" applyFill="1" applyBorder="1" applyAlignment="1">
      <alignment horizontal="center" vertical="center" wrapText="1"/>
    </xf>
    <xf numFmtId="166" fontId="88" fillId="79" borderId="36" xfId="628" applyNumberFormat="1" applyFont="1" applyFill="1" applyBorder="1" applyAlignment="1">
      <alignment horizontal="center" vertical="center"/>
    </xf>
    <xf numFmtId="166" fontId="88" fillId="0" borderId="0" xfId="628" quotePrefix="1" applyNumberFormat="1" applyFont="1" applyFill="1" applyBorder="1" applyAlignment="1">
      <alignment horizontal="center" vertical="center"/>
    </xf>
    <xf numFmtId="166" fontId="88" fillId="0" borderId="0" xfId="628" applyNumberFormat="1" applyFont="1" applyFill="1" applyBorder="1" applyAlignment="1">
      <alignment horizontal="center" vertical="center"/>
    </xf>
    <xf numFmtId="166" fontId="88" fillId="75" borderId="13" xfId="628" applyNumberFormat="1" applyFont="1" applyFill="1" applyBorder="1" applyAlignment="1">
      <alignment horizontal="center" vertical="center"/>
    </xf>
    <xf numFmtId="9" fontId="88" fillId="62" borderId="9" xfId="628" applyNumberFormat="1" applyFont="1" applyFill="1" applyBorder="1" applyAlignment="1">
      <alignment horizontal="center" vertical="center"/>
    </xf>
    <xf numFmtId="0" fontId="88" fillId="62" borderId="0" xfId="628" applyFont="1" applyFill="1" applyBorder="1" applyAlignment="1">
      <alignment horizontal="center" vertical="center"/>
    </xf>
    <xf numFmtId="0" fontId="88" fillId="62" borderId="8" xfId="628" applyFont="1" applyFill="1" applyBorder="1" applyAlignment="1">
      <alignment horizontal="center" vertical="center"/>
    </xf>
    <xf numFmtId="0" fontId="92" fillId="62" borderId="12" xfId="628" applyFont="1" applyFill="1" applyBorder="1" applyAlignment="1">
      <alignment horizontal="center" vertical="center"/>
    </xf>
    <xf numFmtId="0" fontId="88" fillId="62" borderId="0" xfId="628" applyFont="1" applyFill="1" applyAlignment="1">
      <alignment horizontal="center" vertical="center"/>
    </xf>
    <xf numFmtId="0" fontId="92" fillId="62" borderId="0" xfId="628" applyFont="1" applyFill="1" applyAlignment="1">
      <alignment horizontal="center" vertical="center"/>
    </xf>
    <xf numFmtId="166" fontId="89" fillId="73" borderId="36" xfId="628" applyNumberFormat="1" applyFont="1" applyFill="1" applyBorder="1" applyAlignment="1">
      <alignment vertical="center"/>
    </xf>
    <xf numFmtId="166" fontId="88" fillId="62" borderId="0" xfId="629" applyNumberFormat="1" applyFont="1" applyFill="1" applyAlignment="1">
      <alignment vertical="center"/>
    </xf>
    <xf numFmtId="166" fontId="88" fillId="75" borderId="36" xfId="628" applyNumberFormat="1" applyFont="1" applyFill="1" applyBorder="1" applyAlignment="1">
      <alignment horizontal="center" vertical="center"/>
    </xf>
    <xf numFmtId="166" fontId="89" fillId="62" borderId="0" xfId="628" applyNumberFormat="1" applyFont="1" applyFill="1" applyAlignment="1">
      <alignment horizontal="center" vertical="center"/>
    </xf>
    <xf numFmtId="9" fontId="88" fillId="0" borderId="4" xfId="628" applyNumberFormat="1" applyFont="1" applyFill="1" applyBorder="1" applyAlignment="1">
      <alignment horizontal="center" vertical="center"/>
    </xf>
    <xf numFmtId="166" fontId="88" fillId="75" borderId="3" xfId="628" applyNumberFormat="1" applyFont="1" applyFill="1" applyBorder="1" applyAlignment="1">
      <alignment horizontal="center" vertical="center"/>
    </xf>
    <xf numFmtId="0" fontId="89" fillId="73" borderId="36" xfId="628" applyFont="1" applyFill="1" applyBorder="1" applyAlignment="1">
      <alignment horizontal="center" vertical="center"/>
    </xf>
    <xf numFmtId="0" fontId="101" fillId="0" borderId="49" xfId="628" applyFont="1" applyFill="1" applyBorder="1"/>
    <xf numFmtId="0" fontId="89" fillId="62" borderId="0" xfId="628" applyFont="1" applyFill="1" applyBorder="1"/>
    <xf numFmtId="0" fontId="89" fillId="62" borderId="4" xfId="628" applyFont="1" applyFill="1" applyBorder="1"/>
    <xf numFmtId="0" fontId="89" fillId="62" borderId="0" xfId="628" applyFont="1" applyFill="1" applyBorder="1" applyAlignment="1">
      <alignment vertical="top"/>
    </xf>
    <xf numFmtId="0" fontId="88" fillId="62" borderId="11" xfId="628" applyFont="1" applyFill="1" applyBorder="1" applyAlignment="1">
      <alignment horizontal="center"/>
    </xf>
    <xf numFmtId="0" fontId="88" fillId="73" borderId="11" xfId="628" applyFont="1" applyFill="1" applyBorder="1" applyAlignment="1">
      <alignment horizontal="center"/>
    </xf>
    <xf numFmtId="0" fontId="88" fillId="0" borderId="0" xfId="628" applyFont="1" applyFill="1" applyBorder="1" applyAlignment="1">
      <alignment horizontal="center"/>
    </xf>
    <xf numFmtId="0" fontId="93" fillId="62" borderId="49" xfId="628" applyFont="1" applyFill="1" applyBorder="1" applyAlignment="1">
      <alignment vertical="top"/>
    </xf>
    <xf numFmtId="0" fontId="18" fillId="62" borderId="49" xfId="628" applyFont="1" applyFill="1" applyBorder="1" applyAlignment="1">
      <alignment vertical="center"/>
    </xf>
    <xf numFmtId="0" fontId="18" fillId="62" borderId="49" xfId="628" applyFont="1" applyFill="1" applyBorder="1" applyAlignment="1">
      <alignment vertical="top"/>
    </xf>
    <xf numFmtId="0" fontId="94" fillId="62" borderId="13" xfId="628" applyFont="1" applyFill="1" applyBorder="1" applyAlignment="1">
      <alignment horizontal="center" vertical="center"/>
    </xf>
    <xf numFmtId="0" fontId="88" fillId="62" borderId="0" xfId="628" applyFont="1" applyFill="1" applyBorder="1" applyAlignment="1">
      <alignment vertical="top"/>
    </xf>
    <xf numFmtId="0" fontId="90" fillId="62" borderId="0" xfId="628" applyFont="1" applyFill="1" applyBorder="1" applyAlignment="1">
      <alignment horizontal="center" vertical="center"/>
    </xf>
    <xf numFmtId="15" fontId="90" fillId="62" borderId="0" xfId="628" applyNumberFormat="1" applyFont="1" applyFill="1" applyBorder="1" applyAlignment="1">
      <alignment horizontal="center"/>
    </xf>
    <xf numFmtId="15" fontId="90" fillId="62" borderId="12" xfId="628" applyNumberFormat="1" applyFont="1" applyFill="1" applyBorder="1" applyAlignment="1">
      <alignment horizontal="center" vertical="center"/>
    </xf>
    <xf numFmtId="166" fontId="88" fillId="79" borderId="36" xfId="628" quotePrefix="1" applyNumberFormat="1" applyFont="1" applyFill="1" applyBorder="1" applyAlignment="1">
      <alignment horizontal="center" vertical="center"/>
    </xf>
    <xf numFmtId="0" fontId="88" fillId="62" borderId="5" xfId="628" applyFont="1" applyFill="1" applyBorder="1"/>
    <xf numFmtId="9" fontId="88" fillId="62" borderId="9" xfId="628" applyNumberFormat="1" applyFont="1" applyFill="1" applyBorder="1" applyAlignment="1">
      <alignment horizontal="center"/>
    </xf>
    <xf numFmtId="0" fontId="88" fillId="0" borderId="10" xfId="628" applyFont="1" applyFill="1" applyBorder="1"/>
    <xf numFmtId="0" fontId="88" fillId="62" borderId="5" xfId="628" applyFont="1" applyFill="1" applyBorder="1" applyAlignment="1">
      <alignment horizontal="center" vertical="center"/>
    </xf>
    <xf numFmtId="0" fontId="90" fillId="62" borderId="0" xfId="628" applyFont="1" applyFill="1" applyAlignment="1"/>
    <xf numFmtId="0" fontId="103" fillId="0" borderId="10" xfId="628" applyFont="1" applyFill="1" applyBorder="1"/>
    <xf numFmtId="0" fontId="88" fillId="62" borderId="16" xfId="628" applyFont="1" applyFill="1" applyBorder="1"/>
    <xf numFmtId="0" fontId="101" fillId="62" borderId="14" xfId="628" applyFont="1" applyFill="1" applyBorder="1" applyAlignment="1">
      <alignment vertical="center"/>
    </xf>
    <xf numFmtId="0" fontId="88" fillId="62" borderId="10" xfId="628" applyFont="1" applyFill="1" applyBorder="1"/>
    <xf numFmtId="0" fontId="101" fillId="62" borderId="39" xfId="628" applyFont="1" applyFill="1" applyBorder="1"/>
    <xf numFmtId="0" fontId="89" fillId="0" borderId="17" xfId="628" applyFont="1" applyFill="1" applyBorder="1"/>
    <xf numFmtId="0" fontId="89" fillId="0" borderId="0" xfId="628" applyFont="1" applyFill="1" applyAlignment="1">
      <alignment vertical="top"/>
    </xf>
    <xf numFmtId="0" fontId="88" fillId="0" borderId="14" xfId="628" applyFont="1" applyFill="1" applyBorder="1"/>
    <xf numFmtId="0" fontId="89" fillId="0" borderId="10" xfId="628" applyFont="1" applyFill="1" applyBorder="1"/>
    <xf numFmtId="0" fontId="88" fillId="0" borderId="16" xfId="628" applyFont="1" applyFill="1" applyBorder="1"/>
    <xf numFmtId="0" fontId="89" fillId="62" borderId="10" xfId="628" applyFont="1" applyFill="1" applyBorder="1"/>
    <xf numFmtId="0" fontId="89" fillId="62" borderId="10" xfId="628" applyFont="1" applyFill="1" applyBorder="1" applyAlignment="1">
      <alignment vertical="top"/>
    </xf>
    <xf numFmtId="0" fontId="89" fillId="62" borderId="16" xfId="628" applyFont="1" applyFill="1" applyBorder="1" applyAlignment="1">
      <alignment vertical="top"/>
    </xf>
    <xf numFmtId="0" fontId="100" fillId="62" borderId="10" xfId="628" applyFont="1" applyFill="1" applyBorder="1" applyAlignment="1">
      <alignment vertical="top"/>
    </xf>
    <xf numFmtId="0" fontId="101" fillId="62" borderId="14" xfId="628" applyFont="1" applyFill="1" applyBorder="1" applyAlignment="1">
      <alignment horizontal="left" vertical="top"/>
    </xf>
    <xf numFmtId="0" fontId="101" fillId="62" borderId="10" xfId="628" applyFont="1" applyFill="1" applyBorder="1" applyAlignment="1">
      <alignment horizontal="left" vertical="top"/>
    </xf>
    <xf numFmtId="0" fontId="101" fillId="62" borderId="16" xfId="628" applyFont="1" applyFill="1" applyBorder="1" applyAlignment="1">
      <alignment horizontal="left" vertical="top"/>
    </xf>
    <xf numFmtId="0" fontId="20" fillId="80" borderId="36" xfId="0" applyFont="1" applyFill="1" applyBorder="1" applyAlignment="1">
      <alignment horizontal="center"/>
    </xf>
    <xf numFmtId="0" fontId="98" fillId="73" borderId="39" xfId="628" applyFont="1" applyFill="1" applyBorder="1" applyAlignment="1">
      <alignment horizontal="center" vertical="top" wrapText="1"/>
    </xf>
    <xf numFmtId="0" fontId="98" fillId="73" borderId="7" xfId="628" applyFont="1" applyFill="1" applyBorder="1" applyAlignment="1">
      <alignment vertical="top" wrapText="1"/>
    </xf>
    <xf numFmtId="0" fontId="98" fillId="73" borderId="39" xfId="628" applyFont="1" applyFill="1" applyBorder="1" applyAlignment="1">
      <alignment horizontal="right" vertical="top" wrapText="1"/>
    </xf>
    <xf numFmtId="14" fontId="98" fillId="73" borderId="7" xfId="628" applyNumberFormat="1" applyFont="1" applyFill="1" applyBorder="1" applyAlignment="1">
      <alignment vertical="top" wrapText="1"/>
    </xf>
    <xf numFmtId="14" fontId="109" fillId="73" borderId="40" xfId="628" applyNumberFormat="1" applyFont="1" applyFill="1" applyBorder="1" applyAlignment="1">
      <alignment vertical="top" wrapText="1"/>
    </xf>
    <xf numFmtId="0" fontId="98" fillId="73" borderId="7" xfId="628" applyFont="1" applyFill="1" applyBorder="1" applyAlignment="1">
      <alignment horizontal="center" vertical="center" wrapText="1"/>
    </xf>
    <xf numFmtId="14" fontId="110" fillId="73" borderId="7" xfId="628" applyNumberFormat="1" applyFont="1" applyFill="1" applyBorder="1" applyAlignment="1">
      <alignment vertical="top" wrapText="1"/>
    </xf>
    <xf numFmtId="0" fontId="111" fillId="81" borderId="12" xfId="628" applyFont="1" applyFill="1" applyBorder="1" applyAlignment="1">
      <alignment vertical="top" wrapText="1"/>
    </xf>
    <xf numFmtId="0" fontId="111" fillId="81" borderId="9" xfId="628" applyFont="1" applyFill="1" applyBorder="1" applyAlignment="1">
      <alignment horizontal="center"/>
    </xf>
    <xf numFmtId="0" fontId="111" fillId="81" borderId="10" xfId="628" applyFont="1" applyFill="1" applyBorder="1"/>
    <xf numFmtId="9" fontId="111" fillId="81" borderId="8" xfId="628" applyNumberFormat="1" applyFont="1" applyFill="1" applyBorder="1" applyAlignment="1">
      <alignment horizontal="center" vertical="center"/>
    </xf>
    <xf numFmtId="166" fontId="111" fillId="81" borderId="15" xfId="628" applyNumberFormat="1" applyFont="1" applyFill="1" applyBorder="1" applyAlignment="1">
      <alignment horizontal="center" vertical="center"/>
    </xf>
    <xf numFmtId="166" fontId="111" fillId="81" borderId="36" xfId="628" quotePrefix="1" applyNumberFormat="1" applyFont="1" applyFill="1" applyBorder="1" applyAlignment="1" applyProtection="1">
      <alignment horizontal="center" vertical="center"/>
    </xf>
    <xf numFmtId="166" fontId="89" fillId="74" borderId="3" xfId="628" quotePrefix="1" applyNumberFormat="1" applyFont="1" applyFill="1" applyBorder="1" applyAlignment="1">
      <alignment vertical="center"/>
    </xf>
    <xf numFmtId="166" fontId="89" fillId="74" borderId="3" xfId="628" quotePrefix="1" applyNumberFormat="1" applyFont="1" applyFill="1" applyBorder="1" applyAlignment="1">
      <alignment horizontal="center" vertical="center"/>
    </xf>
    <xf numFmtId="15" fontId="90" fillId="62" borderId="0" xfId="628" applyNumberFormat="1" applyFont="1" applyFill="1" applyAlignment="1">
      <alignment horizontal="center" wrapText="1"/>
    </xf>
    <xf numFmtId="49" fontId="106" fillId="74" borderId="39" xfId="0" applyNumberFormat="1" applyFont="1" applyFill="1" applyBorder="1" applyAlignment="1" applyProtection="1">
      <protection locked="0"/>
    </xf>
    <xf numFmtId="49" fontId="106" fillId="74" borderId="40" xfId="0" applyNumberFormat="1" applyFont="1" applyFill="1" applyBorder="1" applyAlignment="1" applyProtection="1">
      <protection locked="0"/>
    </xf>
    <xf numFmtId="14" fontId="106" fillId="74" borderId="39" xfId="0" applyNumberFormat="1" applyFont="1" applyFill="1" applyBorder="1" applyAlignment="1" applyProtection="1">
      <protection locked="0"/>
    </xf>
    <xf numFmtId="14" fontId="106" fillId="74" borderId="40" xfId="0" applyNumberFormat="1" applyFont="1" applyFill="1" applyBorder="1" applyAlignment="1" applyProtection="1">
      <protection locked="0"/>
    </xf>
    <xf numFmtId="0" fontId="89" fillId="0" borderId="10" xfId="628" applyFont="1" applyFill="1" applyBorder="1" applyAlignment="1">
      <alignment vertical="top" wrapText="1"/>
    </xf>
    <xf numFmtId="0" fontId="89" fillId="0" borderId="12" xfId="628" applyFont="1" applyFill="1" applyBorder="1" applyAlignment="1">
      <alignment vertical="top" wrapText="1"/>
    </xf>
    <xf numFmtId="0" fontId="88" fillId="62" borderId="16" xfId="628" applyFont="1" applyFill="1" applyBorder="1" applyAlignment="1">
      <alignment vertical="top" wrapText="1"/>
    </xf>
    <xf numFmtId="0" fontId="88" fillId="62" borderId="15" xfId="628" applyFont="1" applyFill="1" applyBorder="1" applyAlignment="1">
      <alignment vertical="top" wrapText="1"/>
    </xf>
    <xf numFmtId="0" fontId="103" fillId="62" borderId="10" xfId="628" applyFont="1" applyFill="1" applyBorder="1" applyAlignment="1">
      <alignment horizontal="left" wrapText="1"/>
    </xf>
    <xf numFmtId="0" fontId="103" fillId="62" borderId="12" xfId="628" applyFont="1" applyFill="1" applyBorder="1" applyAlignment="1">
      <alignment horizontal="left" wrapText="1"/>
    </xf>
    <xf numFmtId="0" fontId="88" fillId="0" borderId="10" xfId="628" applyFont="1" applyFill="1" applyBorder="1" applyAlignment="1">
      <alignment horizontal="left" wrapText="1"/>
    </xf>
    <xf numFmtId="0" fontId="88" fillId="0" borderId="12" xfId="628" applyFont="1" applyFill="1" applyBorder="1" applyAlignment="1">
      <alignment horizontal="left" wrapText="1"/>
    </xf>
    <xf numFmtId="0" fontId="88" fillId="62" borderId="10" xfId="628" applyFont="1" applyFill="1" applyBorder="1" applyAlignment="1">
      <alignment wrapText="1"/>
    </xf>
    <xf numFmtId="0" fontId="88" fillId="62" borderId="12" xfId="628" applyFont="1" applyFill="1" applyBorder="1" applyAlignment="1">
      <alignment wrapText="1"/>
    </xf>
    <xf numFmtId="0" fontId="88" fillId="62" borderId="10" xfId="628" applyFont="1" applyFill="1" applyBorder="1" applyAlignment="1">
      <alignment vertical="top" wrapText="1"/>
    </xf>
    <xf numFmtId="0" fontId="88" fillId="62" borderId="12" xfId="628" applyFont="1" applyFill="1" applyBorder="1" applyAlignment="1">
      <alignment vertical="top" wrapText="1"/>
    </xf>
    <xf numFmtId="0" fontId="101" fillId="62" borderId="14" xfId="628" applyFont="1" applyFill="1" applyBorder="1" applyAlignment="1">
      <alignment vertical="center" wrapText="1"/>
    </xf>
    <xf numFmtId="0" fontId="101" fillId="62" borderId="13" xfId="628" applyFont="1" applyFill="1" applyBorder="1" applyAlignment="1">
      <alignment vertical="center" wrapText="1"/>
    </xf>
    <xf numFmtId="0" fontId="102" fillId="62" borderId="14" xfId="0" applyFont="1" applyFill="1" applyBorder="1" applyAlignment="1">
      <alignment horizontal="left" vertical="top" wrapText="1"/>
    </xf>
    <xf numFmtId="0" fontId="102" fillId="62" borderId="13" xfId="0" applyFont="1" applyFill="1" applyBorder="1" applyAlignment="1">
      <alignment horizontal="left" vertical="top" wrapText="1"/>
    </xf>
    <xf numFmtId="0" fontId="101" fillId="62" borderId="14" xfId="628" applyFont="1" applyFill="1" applyBorder="1" applyAlignment="1">
      <alignment horizontal="left" vertical="center" wrapText="1"/>
    </xf>
    <xf numFmtId="0" fontId="101" fillId="62" borderId="13" xfId="628" applyFont="1" applyFill="1" applyBorder="1" applyAlignment="1">
      <alignment horizontal="left" vertical="center" wrapText="1"/>
    </xf>
    <xf numFmtId="0" fontId="103" fillId="62" borderId="10" xfId="628" applyFont="1" applyFill="1" applyBorder="1" applyAlignment="1">
      <alignment wrapText="1"/>
    </xf>
    <xf numFmtId="0" fontId="103" fillId="62" borderId="12" xfId="628" applyFont="1" applyFill="1" applyBorder="1" applyAlignment="1">
      <alignment wrapText="1"/>
    </xf>
    <xf numFmtId="0" fontId="101" fillId="62" borderId="14" xfId="628" applyFont="1" applyFill="1" applyBorder="1" applyAlignment="1">
      <alignment horizontal="left" vertical="top" wrapText="1"/>
    </xf>
    <xf numFmtId="0" fontId="101" fillId="62" borderId="13" xfId="628" applyFont="1" applyFill="1" applyBorder="1" applyAlignment="1">
      <alignment horizontal="left" vertical="top" wrapText="1"/>
    </xf>
    <xf numFmtId="176" fontId="88" fillId="62" borderId="14" xfId="628" applyNumberFormat="1" applyFont="1" applyFill="1" applyBorder="1" applyAlignment="1">
      <alignment horizontal="left"/>
    </xf>
    <xf numFmtId="176" fontId="88" fillId="62" borderId="49" xfId="628" applyNumberFormat="1" applyFont="1" applyFill="1" applyBorder="1" applyAlignment="1">
      <alignment horizontal="left"/>
    </xf>
    <xf numFmtId="9" fontId="89" fillId="61" borderId="45" xfId="630" applyFont="1" applyFill="1" applyBorder="1" applyAlignment="1">
      <alignment horizontal="center" vertical="center" wrapText="1"/>
    </xf>
    <xf numFmtId="9" fontId="89" fillId="61" borderId="48" xfId="630" applyFont="1" applyFill="1" applyBorder="1" applyAlignment="1">
      <alignment horizontal="center" vertical="center" wrapText="1"/>
    </xf>
    <xf numFmtId="9" fontId="89" fillId="61" borderId="38" xfId="630" quotePrefix="1" applyFont="1" applyFill="1" applyBorder="1" applyAlignment="1">
      <alignment horizontal="center" vertical="center" wrapText="1"/>
    </xf>
    <xf numFmtId="9" fontId="89" fillId="61" borderId="47" xfId="630" quotePrefix="1" applyFont="1" applyFill="1" applyBorder="1" applyAlignment="1">
      <alignment horizontal="center" vertical="center" wrapText="1"/>
    </xf>
    <xf numFmtId="0" fontId="89" fillId="61" borderId="44" xfId="628" applyFont="1" applyFill="1" applyBorder="1" applyAlignment="1">
      <alignment horizontal="center" vertical="center" wrapText="1"/>
    </xf>
    <xf numFmtId="0" fontId="89" fillId="61" borderId="46" xfId="628" applyFont="1" applyFill="1" applyBorder="1" applyAlignment="1">
      <alignment horizontal="center" vertical="center" wrapText="1"/>
    </xf>
    <xf numFmtId="0" fontId="1" fillId="62" borderId="0" xfId="628" applyFill="1" applyAlignment="1">
      <alignment vertical="top" wrapText="1"/>
    </xf>
    <xf numFmtId="0" fontId="0" fillId="0" borderId="0" xfId="0" applyAlignment="1">
      <alignment vertical="top"/>
    </xf>
  </cellXfs>
  <cellStyles count="631">
    <cellStyle name="20% - Accent1" xfId="21" builtinId="30" customBuiltin="1"/>
    <cellStyle name="20% - Accent1 2" xfId="49" xr:uid="{00000000-0005-0000-0000-000006000000}"/>
    <cellStyle name="20% - Accent1 2 2" xfId="129" xr:uid="{00000000-0005-0000-0000-000007000000}"/>
    <cellStyle name="20% - Accent1 2 2 2" xfId="285" xr:uid="{00000000-0005-0000-0000-000008000000}"/>
    <cellStyle name="20% - Accent1 2 3" xfId="209" xr:uid="{00000000-0005-0000-0000-000009000000}"/>
    <cellStyle name="20% - Accent1 3" xfId="63" xr:uid="{00000000-0005-0000-0000-00000A000000}"/>
    <cellStyle name="20% - Accent1 3 2" xfId="143" xr:uid="{00000000-0005-0000-0000-00000B000000}"/>
    <cellStyle name="20% - Accent1 3 2 2" xfId="299" xr:uid="{00000000-0005-0000-0000-00000C000000}"/>
    <cellStyle name="20% - Accent1 3 3" xfId="223" xr:uid="{00000000-0005-0000-0000-00000D000000}"/>
    <cellStyle name="20% - Accent1 4" xfId="78" xr:uid="{00000000-0005-0000-0000-00000E000000}"/>
    <cellStyle name="20% - Accent1 4 2" xfId="158" xr:uid="{00000000-0005-0000-0000-00000F000000}"/>
    <cellStyle name="20% - Accent1 4 2 2" xfId="314" xr:uid="{00000000-0005-0000-0000-000010000000}"/>
    <cellStyle name="20% - Accent1 4 3" xfId="238" xr:uid="{00000000-0005-0000-0000-000011000000}"/>
    <cellStyle name="20% - Accent1 5" xfId="93" xr:uid="{00000000-0005-0000-0000-000012000000}"/>
    <cellStyle name="20% - Accent1 5 2" xfId="173" xr:uid="{00000000-0005-0000-0000-000013000000}"/>
    <cellStyle name="20% - Accent1 5 2 2" xfId="329" xr:uid="{00000000-0005-0000-0000-000014000000}"/>
    <cellStyle name="20% - Accent1 5 3" xfId="253" xr:uid="{00000000-0005-0000-0000-000015000000}"/>
    <cellStyle name="20% - Accent1 6" xfId="106" xr:uid="{00000000-0005-0000-0000-000016000000}"/>
    <cellStyle name="20% - Accent1 6 2" xfId="266" xr:uid="{00000000-0005-0000-0000-000017000000}"/>
    <cellStyle name="20% - Accent1 7" xfId="192" xr:uid="{00000000-0005-0000-0000-000018000000}"/>
    <cellStyle name="20% - Accent1 8" xfId="347" xr:uid="{00000000-0005-0000-0000-000019000000}"/>
    <cellStyle name="20% - Accent2" xfId="25" builtinId="34" customBuiltin="1"/>
    <cellStyle name="20% - Accent2 2" xfId="51" xr:uid="{00000000-0005-0000-0000-00001A000000}"/>
    <cellStyle name="20% - Accent2 2 2" xfId="131" xr:uid="{00000000-0005-0000-0000-00001B000000}"/>
    <cellStyle name="20% - Accent2 2 2 2" xfId="287" xr:uid="{00000000-0005-0000-0000-00001C000000}"/>
    <cellStyle name="20% - Accent2 2 3" xfId="211" xr:uid="{00000000-0005-0000-0000-00001D000000}"/>
    <cellStyle name="20% - Accent2 3" xfId="65" xr:uid="{00000000-0005-0000-0000-00001E000000}"/>
    <cellStyle name="20% - Accent2 3 2" xfId="145" xr:uid="{00000000-0005-0000-0000-00001F000000}"/>
    <cellStyle name="20% - Accent2 3 2 2" xfId="301" xr:uid="{00000000-0005-0000-0000-000020000000}"/>
    <cellStyle name="20% - Accent2 3 3" xfId="225" xr:uid="{00000000-0005-0000-0000-000021000000}"/>
    <cellStyle name="20% - Accent2 4" xfId="80" xr:uid="{00000000-0005-0000-0000-000022000000}"/>
    <cellStyle name="20% - Accent2 4 2" xfId="160" xr:uid="{00000000-0005-0000-0000-000023000000}"/>
    <cellStyle name="20% - Accent2 4 2 2" xfId="316" xr:uid="{00000000-0005-0000-0000-000024000000}"/>
    <cellStyle name="20% - Accent2 4 3" xfId="240" xr:uid="{00000000-0005-0000-0000-000025000000}"/>
    <cellStyle name="20% - Accent2 5" xfId="95" xr:uid="{00000000-0005-0000-0000-000026000000}"/>
    <cellStyle name="20% - Accent2 5 2" xfId="175" xr:uid="{00000000-0005-0000-0000-000027000000}"/>
    <cellStyle name="20% - Accent2 5 2 2" xfId="331" xr:uid="{00000000-0005-0000-0000-000028000000}"/>
    <cellStyle name="20% - Accent2 5 3" xfId="255" xr:uid="{00000000-0005-0000-0000-000029000000}"/>
    <cellStyle name="20% - Accent2 6" xfId="108" xr:uid="{00000000-0005-0000-0000-00002A000000}"/>
    <cellStyle name="20% - Accent2 6 2" xfId="268" xr:uid="{00000000-0005-0000-0000-00002B000000}"/>
    <cellStyle name="20% - Accent2 7" xfId="194" xr:uid="{00000000-0005-0000-0000-00002C000000}"/>
    <cellStyle name="20% - Accent2 8" xfId="348" xr:uid="{00000000-0005-0000-0000-00002D000000}"/>
    <cellStyle name="20% - Accent3" xfId="29" builtinId="38" customBuiltin="1"/>
    <cellStyle name="20% - Accent3 2" xfId="53" xr:uid="{00000000-0005-0000-0000-00002E000000}"/>
    <cellStyle name="20% - Accent3 2 2" xfId="133" xr:uid="{00000000-0005-0000-0000-00002F000000}"/>
    <cellStyle name="20% - Accent3 2 2 2" xfId="289" xr:uid="{00000000-0005-0000-0000-000030000000}"/>
    <cellStyle name="20% - Accent3 2 3" xfId="213" xr:uid="{00000000-0005-0000-0000-000031000000}"/>
    <cellStyle name="20% - Accent3 3" xfId="67" xr:uid="{00000000-0005-0000-0000-000032000000}"/>
    <cellStyle name="20% - Accent3 3 2" xfId="147" xr:uid="{00000000-0005-0000-0000-000033000000}"/>
    <cellStyle name="20% - Accent3 3 2 2" xfId="303" xr:uid="{00000000-0005-0000-0000-000034000000}"/>
    <cellStyle name="20% - Accent3 3 3" xfId="227" xr:uid="{00000000-0005-0000-0000-000035000000}"/>
    <cellStyle name="20% - Accent3 4" xfId="82" xr:uid="{00000000-0005-0000-0000-000036000000}"/>
    <cellStyle name="20% - Accent3 4 2" xfId="162" xr:uid="{00000000-0005-0000-0000-000037000000}"/>
    <cellStyle name="20% - Accent3 4 2 2" xfId="318" xr:uid="{00000000-0005-0000-0000-000038000000}"/>
    <cellStyle name="20% - Accent3 4 3" xfId="242" xr:uid="{00000000-0005-0000-0000-000039000000}"/>
    <cellStyle name="20% - Accent3 5" xfId="97" xr:uid="{00000000-0005-0000-0000-00003A000000}"/>
    <cellStyle name="20% - Accent3 5 2" xfId="177" xr:uid="{00000000-0005-0000-0000-00003B000000}"/>
    <cellStyle name="20% - Accent3 5 2 2" xfId="333" xr:uid="{00000000-0005-0000-0000-00003C000000}"/>
    <cellStyle name="20% - Accent3 5 3" xfId="257" xr:uid="{00000000-0005-0000-0000-00003D000000}"/>
    <cellStyle name="20% - Accent3 6" xfId="110" xr:uid="{00000000-0005-0000-0000-00003E000000}"/>
    <cellStyle name="20% - Accent3 6 2" xfId="270" xr:uid="{00000000-0005-0000-0000-00003F000000}"/>
    <cellStyle name="20% - Accent3 7" xfId="196" xr:uid="{00000000-0005-0000-0000-000040000000}"/>
    <cellStyle name="20% - Accent3 8" xfId="349" xr:uid="{00000000-0005-0000-0000-000041000000}"/>
    <cellStyle name="20% - Accent4" xfId="33" builtinId="42" customBuiltin="1"/>
    <cellStyle name="20% - Accent4 2" xfId="55" xr:uid="{00000000-0005-0000-0000-000042000000}"/>
    <cellStyle name="20% - Accent4 2 2" xfId="135" xr:uid="{00000000-0005-0000-0000-000043000000}"/>
    <cellStyle name="20% - Accent4 2 2 2" xfId="291" xr:uid="{00000000-0005-0000-0000-000044000000}"/>
    <cellStyle name="20% - Accent4 2 3" xfId="215" xr:uid="{00000000-0005-0000-0000-000045000000}"/>
    <cellStyle name="20% - Accent4 3" xfId="69" xr:uid="{00000000-0005-0000-0000-000046000000}"/>
    <cellStyle name="20% - Accent4 3 2" xfId="149" xr:uid="{00000000-0005-0000-0000-000047000000}"/>
    <cellStyle name="20% - Accent4 3 2 2" xfId="305" xr:uid="{00000000-0005-0000-0000-000048000000}"/>
    <cellStyle name="20% - Accent4 3 3" xfId="229" xr:uid="{00000000-0005-0000-0000-000049000000}"/>
    <cellStyle name="20% - Accent4 4" xfId="84" xr:uid="{00000000-0005-0000-0000-00004A000000}"/>
    <cellStyle name="20% - Accent4 4 2" xfId="164" xr:uid="{00000000-0005-0000-0000-00004B000000}"/>
    <cellStyle name="20% - Accent4 4 2 2" xfId="320" xr:uid="{00000000-0005-0000-0000-00004C000000}"/>
    <cellStyle name="20% - Accent4 4 3" xfId="244" xr:uid="{00000000-0005-0000-0000-00004D000000}"/>
    <cellStyle name="20% - Accent4 5" xfId="99" xr:uid="{00000000-0005-0000-0000-00004E000000}"/>
    <cellStyle name="20% - Accent4 5 2" xfId="179" xr:uid="{00000000-0005-0000-0000-00004F000000}"/>
    <cellStyle name="20% - Accent4 5 2 2" xfId="335" xr:uid="{00000000-0005-0000-0000-000050000000}"/>
    <cellStyle name="20% - Accent4 5 3" xfId="259" xr:uid="{00000000-0005-0000-0000-000051000000}"/>
    <cellStyle name="20% - Accent4 6" xfId="112" xr:uid="{00000000-0005-0000-0000-000052000000}"/>
    <cellStyle name="20% - Accent4 6 2" xfId="272" xr:uid="{00000000-0005-0000-0000-000053000000}"/>
    <cellStyle name="20% - Accent4 7" xfId="198" xr:uid="{00000000-0005-0000-0000-000054000000}"/>
    <cellStyle name="20% - Accent4 8" xfId="350" xr:uid="{00000000-0005-0000-0000-000055000000}"/>
    <cellStyle name="20% - Accent5" xfId="37" builtinId="46" customBuiltin="1"/>
    <cellStyle name="20% - Accent5 2" xfId="57" xr:uid="{00000000-0005-0000-0000-000056000000}"/>
    <cellStyle name="20% - Accent5 2 2" xfId="137" xr:uid="{00000000-0005-0000-0000-000057000000}"/>
    <cellStyle name="20% - Accent5 2 2 2" xfId="293" xr:uid="{00000000-0005-0000-0000-000058000000}"/>
    <cellStyle name="20% - Accent5 2 3" xfId="217" xr:uid="{00000000-0005-0000-0000-000059000000}"/>
    <cellStyle name="20% - Accent5 3" xfId="71" xr:uid="{00000000-0005-0000-0000-00005A000000}"/>
    <cellStyle name="20% - Accent5 3 2" xfId="151" xr:uid="{00000000-0005-0000-0000-00005B000000}"/>
    <cellStyle name="20% - Accent5 3 2 2" xfId="307" xr:uid="{00000000-0005-0000-0000-00005C000000}"/>
    <cellStyle name="20% - Accent5 3 3" xfId="231" xr:uid="{00000000-0005-0000-0000-00005D000000}"/>
    <cellStyle name="20% - Accent5 4" xfId="86" xr:uid="{00000000-0005-0000-0000-00005E000000}"/>
    <cellStyle name="20% - Accent5 4 2" xfId="166" xr:uid="{00000000-0005-0000-0000-00005F000000}"/>
    <cellStyle name="20% - Accent5 4 2 2" xfId="322" xr:uid="{00000000-0005-0000-0000-000060000000}"/>
    <cellStyle name="20% - Accent5 4 3" xfId="246" xr:uid="{00000000-0005-0000-0000-000061000000}"/>
    <cellStyle name="20% - Accent5 5" xfId="101" xr:uid="{00000000-0005-0000-0000-000062000000}"/>
    <cellStyle name="20% - Accent5 5 2" xfId="181" xr:uid="{00000000-0005-0000-0000-000063000000}"/>
    <cellStyle name="20% - Accent5 5 2 2" xfId="337" xr:uid="{00000000-0005-0000-0000-000064000000}"/>
    <cellStyle name="20% - Accent5 5 3" xfId="261" xr:uid="{00000000-0005-0000-0000-000065000000}"/>
    <cellStyle name="20% - Accent5 6" xfId="114" xr:uid="{00000000-0005-0000-0000-000066000000}"/>
    <cellStyle name="20% - Accent5 6 2" xfId="274" xr:uid="{00000000-0005-0000-0000-000067000000}"/>
    <cellStyle name="20% - Accent5 7" xfId="200" xr:uid="{00000000-0005-0000-0000-000068000000}"/>
    <cellStyle name="20% - Accent5 8" xfId="351" xr:uid="{00000000-0005-0000-0000-000069000000}"/>
    <cellStyle name="20% - Accent6" xfId="41" builtinId="50" customBuiltin="1"/>
    <cellStyle name="20% - Accent6 2" xfId="59" xr:uid="{00000000-0005-0000-0000-00006A000000}"/>
    <cellStyle name="20% - Accent6 2 2" xfId="139" xr:uid="{00000000-0005-0000-0000-00006B000000}"/>
    <cellStyle name="20% - Accent6 2 2 2" xfId="295" xr:uid="{00000000-0005-0000-0000-00006C000000}"/>
    <cellStyle name="20% - Accent6 2 3" xfId="219" xr:uid="{00000000-0005-0000-0000-00006D000000}"/>
    <cellStyle name="20% - Accent6 3" xfId="73" xr:uid="{00000000-0005-0000-0000-00006E000000}"/>
    <cellStyle name="20% - Accent6 3 2" xfId="153" xr:uid="{00000000-0005-0000-0000-00006F000000}"/>
    <cellStyle name="20% - Accent6 3 2 2" xfId="309" xr:uid="{00000000-0005-0000-0000-000070000000}"/>
    <cellStyle name="20% - Accent6 3 3" xfId="233" xr:uid="{00000000-0005-0000-0000-000071000000}"/>
    <cellStyle name="20% - Accent6 4" xfId="88" xr:uid="{00000000-0005-0000-0000-000072000000}"/>
    <cellStyle name="20% - Accent6 4 2" xfId="168" xr:uid="{00000000-0005-0000-0000-000073000000}"/>
    <cellStyle name="20% - Accent6 4 2 2" xfId="324" xr:uid="{00000000-0005-0000-0000-000074000000}"/>
    <cellStyle name="20% - Accent6 4 3" xfId="248" xr:uid="{00000000-0005-0000-0000-000075000000}"/>
    <cellStyle name="20% - Accent6 5" xfId="103" xr:uid="{00000000-0005-0000-0000-000076000000}"/>
    <cellStyle name="20% - Accent6 5 2" xfId="183" xr:uid="{00000000-0005-0000-0000-000077000000}"/>
    <cellStyle name="20% - Accent6 5 2 2" xfId="339" xr:uid="{00000000-0005-0000-0000-000078000000}"/>
    <cellStyle name="20% - Accent6 5 3" xfId="263" xr:uid="{00000000-0005-0000-0000-000079000000}"/>
    <cellStyle name="20% - Accent6 6" xfId="116" xr:uid="{00000000-0005-0000-0000-00007A000000}"/>
    <cellStyle name="20% - Accent6 6 2" xfId="276" xr:uid="{00000000-0005-0000-0000-00007B000000}"/>
    <cellStyle name="20% - Accent6 7" xfId="202" xr:uid="{00000000-0005-0000-0000-00007C000000}"/>
    <cellStyle name="20% - Accent6 8" xfId="352" xr:uid="{00000000-0005-0000-0000-00007D000000}"/>
    <cellStyle name="40% - Accent1" xfId="22" builtinId="31" customBuiltin="1"/>
    <cellStyle name="40% - Accent1 2" xfId="50" xr:uid="{00000000-0005-0000-0000-000084000000}"/>
    <cellStyle name="40% - Accent1 2 2" xfId="130" xr:uid="{00000000-0005-0000-0000-000085000000}"/>
    <cellStyle name="40% - Accent1 2 2 2" xfId="286" xr:uid="{00000000-0005-0000-0000-000086000000}"/>
    <cellStyle name="40% - Accent1 2 3" xfId="210" xr:uid="{00000000-0005-0000-0000-000087000000}"/>
    <cellStyle name="40% - Accent1 3" xfId="64" xr:uid="{00000000-0005-0000-0000-000088000000}"/>
    <cellStyle name="40% - Accent1 3 2" xfId="144" xr:uid="{00000000-0005-0000-0000-000089000000}"/>
    <cellStyle name="40% - Accent1 3 2 2" xfId="300" xr:uid="{00000000-0005-0000-0000-00008A000000}"/>
    <cellStyle name="40% - Accent1 3 3" xfId="224" xr:uid="{00000000-0005-0000-0000-00008B000000}"/>
    <cellStyle name="40% - Accent1 4" xfId="79" xr:uid="{00000000-0005-0000-0000-00008C000000}"/>
    <cellStyle name="40% - Accent1 4 2" xfId="159" xr:uid="{00000000-0005-0000-0000-00008D000000}"/>
    <cellStyle name="40% - Accent1 4 2 2" xfId="315" xr:uid="{00000000-0005-0000-0000-00008E000000}"/>
    <cellStyle name="40% - Accent1 4 3" xfId="239" xr:uid="{00000000-0005-0000-0000-00008F000000}"/>
    <cellStyle name="40% - Accent1 5" xfId="94" xr:uid="{00000000-0005-0000-0000-000090000000}"/>
    <cellStyle name="40% - Accent1 5 2" xfId="174" xr:uid="{00000000-0005-0000-0000-000091000000}"/>
    <cellStyle name="40% - Accent1 5 2 2" xfId="330" xr:uid="{00000000-0005-0000-0000-000092000000}"/>
    <cellStyle name="40% - Accent1 5 3" xfId="254" xr:uid="{00000000-0005-0000-0000-000093000000}"/>
    <cellStyle name="40% - Accent1 6" xfId="107" xr:uid="{00000000-0005-0000-0000-000094000000}"/>
    <cellStyle name="40% - Accent1 6 2" xfId="267" xr:uid="{00000000-0005-0000-0000-000095000000}"/>
    <cellStyle name="40% - Accent1 7" xfId="193" xr:uid="{00000000-0005-0000-0000-000096000000}"/>
    <cellStyle name="40% - Accent1 8" xfId="353" xr:uid="{00000000-0005-0000-0000-000097000000}"/>
    <cellStyle name="40% - Accent2" xfId="26" builtinId="35" customBuiltin="1"/>
    <cellStyle name="40% - Accent2 2" xfId="52" xr:uid="{00000000-0005-0000-0000-000098000000}"/>
    <cellStyle name="40% - Accent2 2 2" xfId="132" xr:uid="{00000000-0005-0000-0000-000099000000}"/>
    <cellStyle name="40% - Accent2 2 2 2" xfId="288" xr:uid="{00000000-0005-0000-0000-00009A000000}"/>
    <cellStyle name="40% - Accent2 2 3" xfId="212" xr:uid="{00000000-0005-0000-0000-00009B000000}"/>
    <cellStyle name="40% - Accent2 3" xfId="66" xr:uid="{00000000-0005-0000-0000-00009C000000}"/>
    <cellStyle name="40% - Accent2 3 2" xfId="146" xr:uid="{00000000-0005-0000-0000-00009D000000}"/>
    <cellStyle name="40% - Accent2 3 2 2" xfId="302" xr:uid="{00000000-0005-0000-0000-00009E000000}"/>
    <cellStyle name="40% - Accent2 3 3" xfId="226" xr:uid="{00000000-0005-0000-0000-00009F000000}"/>
    <cellStyle name="40% - Accent2 4" xfId="81" xr:uid="{00000000-0005-0000-0000-0000A0000000}"/>
    <cellStyle name="40% - Accent2 4 2" xfId="161" xr:uid="{00000000-0005-0000-0000-0000A1000000}"/>
    <cellStyle name="40% - Accent2 4 2 2" xfId="317" xr:uid="{00000000-0005-0000-0000-0000A2000000}"/>
    <cellStyle name="40% - Accent2 4 3" xfId="241" xr:uid="{00000000-0005-0000-0000-0000A3000000}"/>
    <cellStyle name="40% - Accent2 5" xfId="96" xr:uid="{00000000-0005-0000-0000-0000A4000000}"/>
    <cellStyle name="40% - Accent2 5 2" xfId="176" xr:uid="{00000000-0005-0000-0000-0000A5000000}"/>
    <cellStyle name="40% - Accent2 5 2 2" xfId="332" xr:uid="{00000000-0005-0000-0000-0000A6000000}"/>
    <cellStyle name="40% - Accent2 5 3" xfId="256" xr:uid="{00000000-0005-0000-0000-0000A7000000}"/>
    <cellStyle name="40% - Accent2 6" xfId="109" xr:uid="{00000000-0005-0000-0000-0000A8000000}"/>
    <cellStyle name="40% - Accent2 6 2" xfId="269" xr:uid="{00000000-0005-0000-0000-0000A9000000}"/>
    <cellStyle name="40% - Accent2 7" xfId="195" xr:uid="{00000000-0005-0000-0000-0000AA000000}"/>
    <cellStyle name="40% - Accent2 8" xfId="354" xr:uid="{00000000-0005-0000-0000-0000AB000000}"/>
    <cellStyle name="40% - Accent3" xfId="30" builtinId="39" customBuiltin="1"/>
    <cellStyle name="40% - Accent3 2" xfId="54" xr:uid="{00000000-0005-0000-0000-0000AC000000}"/>
    <cellStyle name="40% - Accent3 2 2" xfId="134" xr:uid="{00000000-0005-0000-0000-0000AD000000}"/>
    <cellStyle name="40% - Accent3 2 2 2" xfId="290" xr:uid="{00000000-0005-0000-0000-0000AE000000}"/>
    <cellStyle name="40% - Accent3 2 3" xfId="214" xr:uid="{00000000-0005-0000-0000-0000AF000000}"/>
    <cellStyle name="40% - Accent3 3" xfId="68" xr:uid="{00000000-0005-0000-0000-0000B0000000}"/>
    <cellStyle name="40% - Accent3 3 2" xfId="148" xr:uid="{00000000-0005-0000-0000-0000B1000000}"/>
    <cellStyle name="40% - Accent3 3 2 2" xfId="304" xr:uid="{00000000-0005-0000-0000-0000B2000000}"/>
    <cellStyle name="40% - Accent3 3 3" xfId="228" xr:uid="{00000000-0005-0000-0000-0000B3000000}"/>
    <cellStyle name="40% - Accent3 4" xfId="83" xr:uid="{00000000-0005-0000-0000-0000B4000000}"/>
    <cellStyle name="40% - Accent3 4 2" xfId="163" xr:uid="{00000000-0005-0000-0000-0000B5000000}"/>
    <cellStyle name="40% - Accent3 4 2 2" xfId="319" xr:uid="{00000000-0005-0000-0000-0000B6000000}"/>
    <cellStyle name="40% - Accent3 4 3" xfId="243" xr:uid="{00000000-0005-0000-0000-0000B7000000}"/>
    <cellStyle name="40% - Accent3 5" xfId="98" xr:uid="{00000000-0005-0000-0000-0000B8000000}"/>
    <cellStyle name="40% - Accent3 5 2" xfId="178" xr:uid="{00000000-0005-0000-0000-0000B9000000}"/>
    <cellStyle name="40% - Accent3 5 2 2" xfId="334" xr:uid="{00000000-0005-0000-0000-0000BA000000}"/>
    <cellStyle name="40% - Accent3 5 3" xfId="258" xr:uid="{00000000-0005-0000-0000-0000BB000000}"/>
    <cellStyle name="40% - Accent3 6" xfId="111" xr:uid="{00000000-0005-0000-0000-0000BC000000}"/>
    <cellStyle name="40% - Accent3 6 2" xfId="271" xr:uid="{00000000-0005-0000-0000-0000BD000000}"/>
    <cellStyle name="40% - Accent3 7" xfId="197" xr:uid="{00000000-0005-0000-0000-0000BE000000}"/>
    <cellStyle name="40% - Accent3 8" xfId="355" xr:uid="{00000000-0005-0000-0000-0000BF000000}"/>
    <cellStyle name="40% - Accent4" xfId="34" builtinId="43" customBuiltin="1"/>
    <cellStyle name="40% - Accent4 2" xfId="56" xr:uid="{00000000-0005-0000-0000-0000C0000000}"/>
    <cellStyle name="40% - Accent4 2 2" xfId="136" xr:uid="{00000000-0005-0000-0000-0000C1000000}"/>
    <cellStyle name="40% - Accent4 2 2 2" xfId="292" xr:uid="{00000000-0005-0000-0000-0000C2000000}"/>
    <cellStyle name="40% - Accent4 2 3" xfId="216" xr:uid="{00000000-0005-0000-0000-0000C3000000}"/>
    <cellStyle name="40% - Accent4 3" xfId="70" xr:uid="{00000000-0005-0000-0000-0000C4000000}"/>
    <cellStyle name="40% - Accent4 3 2" xfId="150" xr:uid="{00000000-0005-0000-0000-0000C5000000}"/>
    <cellStyle name="40% - Accent4 3 2 2" xfId="306" xr:uid="{00000000-0005-0000-0000-0000C6000000}"/>
    <cellStyle name="40% - Accent4 3 3" xfId="230" xr:uid="{00000000-0005-0000-0000-0000C7000000}"/>
    <cellStyle name="40% - Accent4 4" xfId="85" xr:uid="{00000000-0005-0000-0000-0000C8000000}"/>
    <cellStyle name="40% - Accent4 4 2" xfId="165" xr:uid="{00000000-0005-0000-0000-0000C9000000}"/>
    <cellStyle name="40% - Accent4 4 2 2" xfId="321" xr:uid="{00000000-0005-0000-0000-0000CA000000}"/>
    <cellStyle name="40% - Accent4 4 3" xfId="245" xr:uid="{00000000-0005-0000-0000-0000CB000000}"/>
    <cellStyle name="40% - Accent4 5" xfId="100" xr:uid="{00000000-0005-0000-0000-0000CC000000}"/>
    <cellStyle name="40% - Accent4 5 2" xfId="180" xr:uid="{00000000-0005-0000-0000-0000CD000000}"/>
    <cellStyle name="40% - Accent4 5 2 2" xfId="336" xr:uid="{00000000-0005-0000-0000-0000CE000000}"/>
    <cellStyle name="40% - Accent4 5 3" xfId="260" xr:uid="{00000000-0005-0000-0000-0000CF000000}"/>
    <cellStyle name="40% - Accent4 6" xfId="113" xr:uid="{00000000-0005-0000-0000-0000D0000000}"/>
    <cellStyle name="40% - Accent4 6 2" xfId="273" xr:uid="{00000000-0005-0000-0000-0000D1000000}"/>
    <cellStyle name="40% - Accent4 7" xfId="199" xr:uid="{00000000-0005-0000-0000-0000D2000000}"/>
    <cellStyle name="40% - Accent4 8" xfId="356" xr:uid="{00000000-0005-0000-0000-0000D3000000}"/>
    <cellStyle name="40% - Accent5" xfId="38" builtinId="47" customBuiltin="1"/>
    <cellStyle name="40% - Accent5 2" xfId="58" xr:uid="{00000000-0005-0000-0000-0000D4000000}"/>
    <cellStyle name="40% - Accent5 2 2" xfId="138" xr:uid="{00000000-0005-0000-0000-0000D5000000}"/>
    <cellStyle name="40% - Accent5 2 2 2" xfId="294" xr:uid="{00000000-0005-0000-0000-0000D6000000}"/>
    <cellStyle name="40% - Accent5 2 3" xfId="218" xr:uid="{00000000-0005-0000-0000-0000D7000000}"/>
    <cellStyle name="40% - Accent5 3" xfId="72" xr:uid="{00000000-0005-0000-0000-0000D8000000}"/>
    <cellStyle name="40% - Accent5 3 2" xfId="152" xr:uid="{00000000-0005-0000-0000-0000D9000000}"/>
    <cellStyle name="40% - Accent5 3 2 2" xfId="308" xr:uid="{00000000-0005-0000-0000-0000DA000000}"/>
    <cellStyle name="40% - Accent5 3 3" xfId="232" xr:uid="{00000000-0005-0000-0000-0000DB000000}"/>
    <cellStyle name="40% - Accent5 4" xfId="87" xr:uid="{00000000-0005-0000-0000-0000DC000000}"/>
    <cellStyle name="40% - Accent5 4 2" xfId="167" xr:uid="{00000000-0005-0000-0000-0000DD000000}"/>
    <cellStyle name="40% - Accent5 4 2 2" xfId="323" xr:uid="{00000000-0005-0000-0000-0000DE000000}"/>
    <cellStyle name="40% - Accent5 4 3" xfId="247" xr:uid="{00000000-0005-0000-0000-0000DF000000}"/>
    <cellStyle name="40% - Accent5 5" xfId="102" xr:uid="{00000000-0005-0000-0000-0000E0000000}"/>
    <cellStyle name="40% - Accent5 5 2" xfId="182" xr:uid="{00000000-0005-0000-0000-0000E1000000}"/>
    <cellStyle name="40% - Accent5 5 2 2" xfId="338" xr:uid="{00000000-0005-0000-0000-0000E2000000}"/>
    <cellStyle name="40% - Accent5 5 3" xfId="262" xr:uid="{00000000-0005-0000-0000-0000E3000000}"/>
    <cellStyle name="40% - Accent5 6" xfId="115" xr:uid="{00000000-0005-0000-0000-0000E4000000}"/>
    <cellStyle name="40% - Accent5 6 2" xfId="275" xr:uid="{00000000-0005-0000-0000-0000E5000000}"/>
    <cellStyle name="40% - Accent5 7" xfId="201" xr:uid="{00000000-0005-0000-0000-0000E6000000}"/>
    <cellStyle name="40% - Accent5 8" xfId="357" xr:uid="{00000000-0005-0000-0000-0000E7000000}"/>
    <cellStyle name="40% - Accent6" xfId="42" builtinId="51" customBuiltin="1"/>
    <cellStyle name="40% - Accent6 2" xfId="60" xr:uid="{00000000-0005-0000-0000-0000E8000000}"/>
    <cellStyle name="40% - Accent6 2 2" xfId="140" xr:uid="{00000000-0005-0000-0000-0000E9000000}"/>
    <cellStyle name="40% - Accent6 2 2 2" xfId="296" xr:uid="{00000000-0005-0000-0000-0000EA000000}"/>
    <cellStyle name="40% - Accent6 2 3" xfId="220" xr:uid="{00000000-0005-0000-0000-0000EB000000}"/>
    <cellStyle name="40% - Accent6 3" xfId="74" xr:uid="{00000000-0005-0000-0000-0000EC000000}"/>
    <cellStyle name="40% - Accent6 3 2" xfId="154" xr:uid="{00000000-0005-0000-0000-0000ED000000}"/>
    <cellStyle name="40% - Accent6 3 2 2" xfId="310" xr:uid="{00000000-0005-0000-0000-0000EE000000}"/>
    <cellStyle name="40% - Accent6 3 3" xfId="234" xr:uid="{00000000-0005-0000-0000-0000EF000000}"/>
    <cellStyle name="40% - Accent6 4" xfId="89" xr:uid="{00000000-0005-0000-0000-0000F0000000}"/>
    <cellStyle name="40% - Accent6 4 2" xfId="169" xr:uid="{00000000-0005-0000-0000-0000F1000000}"/>
    <cellStyle name="40% - Accent6 4 2 2" xfId="325" xr:uid="{00000000-0005-0000-0000-0000F2000000}"/>
    <cellStyle name="40% - Accent6 4 3" xfId="249" xr:uid="{00000000-0005-0000-0000-0000F3000000}"/>
    <cellStyle name="40% - Accent6 5" xfId="104" xr:uid="{00000000-0005-0000-0000-0000F4000000}"/>
    <cellStyle name="40% - Accent6 5 2" xfId="184" xr:uid="{00000000-0005-0000-0000-0000F5000000}"/>
    <cellStyle name="40% - Accent6 5 2 2" xfId="340" xr:uid="{00000000-0005-0000-0000-0000F6000000}"/>
    <cellStyle name="40% - Accent6 5 3" xfId="264" xr:uid="{00000000-0005-0000-0000-0000F7000000}"/>
    <cellStyle name="40% - Accent6 6" xfId="117" xr:uid="{00000000-0005-0000-0000-0000F8000000}"/>
    <cellStyle name="40% - Accent6 6 2" xfId="277" xr:uid="{00000000-0005-0000-0000-0000F9000000}"/>
    <cellStyle name="40% - Accent6 7" xfId="203" xr:uid="{00000000-0005-0000-0000-0000FA000000}"/>
    <cellStyle name="40% - Accent6 8" xfId="358" xr:uid="{00000000-0005-0000-0000-0000FB000000}"/>
    <cellStyle name="60% - Accent1" xfId="23" builtinId="32" customBuiltin="1"/>
    <cellStyle name="60% - Accent1 2" xfId="359" xr:uid="{00000000-0005-0000-0000-000002010000}"/>
    <cellStyle name="60% - Accent2" xfId="27" builtinId="36" customBuiltin="1"/>
    <cellStyle name="60% - Accent2 2" xfId="360" xr:uid="{00000000-0005-0000-0000-000003010000}"/>
    <cellStyle name="60% - Accent3" xfId="31" builtinId="40" customBuiltin="1"/>
    <cellStyle name="60% - Accent3 2" xfId="361" xr:uid="{00000000-0005-0000-0000-000004010000}"/>
    <cellStyle name="60% - Accent4" xfId="35" builtinId="44" customBuiltin="1"/>
    <cellStyle name="60% - Accent4 2" xfId="362" xr:uid="{00000000-0005-0000-0000-000005010000}"/>
    <cellStyle name="60% - Accent5" xfId="39" builtinId="48" customBuiltin="1"/>
    <cellStyle name="60% - Accent5 2" xfId="363" xr:uid="{00000000-0005-0000-0000-000006010000}"/>
    <cellStyle name="60% - Accent6" xfId="43" builtinId="52" customBuiltin="1"/>
    <cellStyle name="60% - Accent6 2" xfId="364" xr:uid="{00000000-0005-0000-0000-000007010000}"/>
    <cellStyle name="Accent1" xfId="20" builtinId="29" customBuiltin="1"/>
    <cellStyle name="Accent1 2" xfId="365" xr:uid="{00000000-0005-0000-0000-000009010000}"/>
    <cellStyle name="Accent1 4 2" xfId="393" xr:uid="{00000000-0005-0000-0000-00000A010000}"/>
    <cellStyle name="Accent2" xfId="24" builtinId="33" customBuiltin="1"/>
    <cellStyle name="Accent2 2" xfId="366" xr:uid="{00000000-0005-0000-0000-00000C010000}"/>
    <cellStyle name="Accent3" xfId="28" builtinId="37" customBuiltin="1"/>
    <cellStyle name="Accent3 2" xfId="367" xr:uid="{00000000-0005-0000-0000-00000E010000}"/>
    <cellStyle name="Accent4" xfId="32" builtinId="41" customBuiltin="1"/>
    <cellStyle name="Accent4 2" xfId="368" xr:uid="{00000000-0005-0000-0000-000010010000}"/>
    <cellStyle name="Accent5" xfId="36" builtinId="45" customBuiltin="1"/>
    <cellStyle name="Accent5 2" xfId="369" xr:uid="{00000000-0005-0000-0000-000012010000}"/>
    <cellStyle name="Accent6" xfId="40" builtinId="49" customBuiltin="1"/>
    <cellStyle name="Accent6 2" xfId="370" xr:uid="{00000000-0005-0000-0000-000014010000}"/>
    <cellStyle name="args.style" xfId="394" xr:uid="{00000000-0005-0000-0000-000015010000}"/>
    <cellStyle name="autre societe" xfId="395" xr:uid="{00000000-0005-0000-0000-000016010000}"/>
    <cellStyle name="background" xfId="396" xr:uid="{00000000-0005-0000-0000-000018010000}"/>
    <cellStyle name="Bad" xfId="10" builtinId="27" customBuiltin="1"/>
    <cellStyle name="Bad 2" xfId="371" xr:uid="{00000000-0005-0000-0000-000019010000}"/>
    <cellStyle name="banner" xfId="397" xr:uid="{00000000-0005-0000-0000-00001A010000}"/>
    <cellStyle name="calc" xfId="398" xr:uid="{00000000-0005-0000-0000-00001B010000}"/>
    <cellStyle name="Calc Currency (0)" xfId="399" xr:uid="{00000000-0005-0000-0000-00001C010000}"/>
    <cellStyle name="Calc Currency (0) 2" xfId="400" xr:uid="{00000000-0005-0000-0000-00001D010000}"/>
    <cellStyle name="Calc Currency (0) 2 2" xfId="401" xr:uid="{00000000-0005-0000-0000-00001E010000}"/>
    <cellStyle name="Calc Currency (0) 3" xfId="402" xr:uid="{00000000-0005-0000-0000-00001F010000}"/>
    <cellStyle name="Calc Currency (0) 3 2" xfId="403" xr:uid="{00000000-0005-0000-0000-000020010000}"/>
    <cellStyle name="calculated" xfId="404" xr:uid="{00000000-0005-0000-0000-000022010000}"/>
    <cellStyle name="Calculation" xfId="14" builtinId="22" customBuiltin="1"/>
    <cellStyle name="Calculation 2" xfId="372" xr:uid="{00000000-0005-0000-0000-000023010000}"/>
    <cellStyle name="Check Cell" xfId="16" builtinId="23" customBuiltin="1"/>
    <cellStyle name="Check Cell 2" xfId="373" xr:uid="{00000000-0005-0000-0000-000025010000}"/>
    <cellStyle name="Comma 10" xfId="405" xr:uid="{00000000-0005-0000-0000-000026010000}"/>
    <cellStyle name="Comma 10 2" xfId="406" xr:uid="{00000000-0005-0000-0000-000027010000}"/>
    <cellStyle name="Comma 10 2 2" xfId="407" xr:uid="{00000000-0005-0000-0000-000028010000}"/>
    <cellStyle name="Comma 10 2 3" xfId="408" xr:uid="{00000000-0005-0000-0000-000029010000}"/>
    <cellStyle name="Comma 10 3" xfId="409" xr:uid="{00000000-0005-0000-0000-00002A010000}"/>
    <cellStyle name="Comma 10 4" xfId="410" xr:uid="{00000000-0005-0000-0000-00002B010000}"/>
    <cellStyle name="Comma 11" xfId="411" xr:uid="{00000000-0005-0000-0000-00002C010000}"/>
    <cellStyle name="Comma 11 2" xfId="412" xr:uid="{00000000-0005-0000-0000-00002D010000}"/>
    <cellStyle name="Comma 11 3" xfId="413" xr:uid="{00000000-0005-0000-0000-00002E010000}"/>
    <cellStyle name="Comma 12" xfId="414" xr:uid="{00000000-0005-0000-0000-00002F010000}"/>
    <cellStyle name="Comma 13" xfId="629" xr:uid="{00000000-0005-0000-0000-000030010000}"/>
    <cellStyle name="Comma 2" xfId="45" xr:uid="{00000000-0005-0000-0000-000031010000}"/>
    <cellStyle name="Comma 2 2" xfId="125" xr:uid="{00000000-0005-0000-0000-000032010000}"/>
    <cellStyle name="Comma 2 2 2" xfId="281" xr:uid="{00000000-0005-0000-0000-000033010000}"/>
    <cellStyle name="Comma 2 2 2 2" xfId="415" xr:uid="{00000000-0005-0000-0000-000034010000}"/>
    <cellStyle name="Comma 2 3" xfId="205" xr:uid="{00000000-0005-0000-0000-000035010000}"/>
    <cellStyle name="Comma 2 3 2" xfId="416" xr:uid="{00000000-0005-0000-0000-000036010000}"/>
    <cellStyle name="Comma 3" xfId="76" xr:uid="{00000000-0005-0000-0000-000037010000}"/>
    <cellStyle name="Comma 3 2" xfId="156" xr:uid="{00000000-0005-0000-0000-000038010000}"/>
    <cellStyle name="Comma 3 2 2" xfId="312" xr:uid="{00000000-0005-0000-0000-000039010000}"/>
    <cellStyle name="Comma 3 2 2 2" xfId="417" xr:uid="{00000000-0005-0000-0000-00003A010000}"/>
    <cellStyle name="Comma 3 3" xfId="236" xr:uid="{00000000-0005-0000-0000-00003B010000}"/>
    <cellStyle name="Comma 3 3 2" xfId="418" xr:uid="{00000000-0005-0000-0000-00003C010000}"/>
    <cellStyle name="Comma 4" xfId="91" xr:uid="{00000000-0005-0000-0000-00003D010000}"/>
    <cellStyle name="Comma 4 2" xfId="171" xr:uid="{00000000-0005-0000-0000-00003E010000}"/>
    <cellStyle name="Comma 4 2 2" xfId="327" xr:uid="{00000000-0005-0000-0000-00003F010000}"/>
    <cellStyle name="Comma 4 3" xfId="251" xr:uid="{00000000-0005-0000-0000-000040010000}"/>
    <cellStyle name="Comma 5" xfId="119" xr:uid="{00000000-0005-0000-0000-000041010000}"/>
    <cellStyle name="Comma 5 2" xfId="419" xr:uid="{00000000-0005-0000-0000-000042010000}"/>
    <cellStyle name="Comma 5 3" xfId="420" xr:uid="{00000000-0005-0000-0000-000043010000}"/>
    <cellStyle name="Comma 5 4" xfId="421" xr:uid="{00000000-0005-0000-0000-000044010000}"/>
    <cellStyle name="Comma 6" xfId="392" xr:uid="{00000000-0005-0000-0000-000045010000}"/>
    <cellStyle name="Comma 6 2" xfId="422" xr:uid="{00000000-0005-0000-0000-000046010000}"/>
    <cellStyle name="Comma 6 2 2" xfId="423" xr:uid="{00000000-0005-0000-0000-000047010000}"/>
    <cellStyle name="Comma 6 3" xfId="424" xr:uid="{00000000-0005-0000-0000-000048010000}"/>
    <cellStyle name="Comma 6 4" xfId="425" xr:uid="{00000000-0005-0000-0000-000049010000}"/>
    <cellStyle name="Comma 6 5" xfId="426" xr:uid="{00000000-0005-0000-0000-00004A010000}"/>
    <cellStyle name="Comma 7" xfId="427" xr:uid="{00000000-0005-0000-0000-00004B010000}"/>
    <cellStyle name="Comma 7 2" xfId="428" xr:uid="{00000000-0005-0000-0000-00004C010000}"/>
    <cellStyle name="Comma 7 2 2" xfId="429" xr:uid="{00000000-0005-0000-0000-00004D010000}"/>
    <cellStyle name="Comma 7 3" xfId="430" xr:uid="{00000000-0005-0000-0000-00004E010000}"/>
    <cellStyle name="Comma 8" xfId="431" xr:uid="{00000000-0005-0000-0000-00004F010000}"/>
    <cellStyle name="Comma 8 2" xfId="432" xr:uid="{00000000-0005-0000-0000-000050010000}"/>
    <cellStyle name="Comma 9" xfId="433" xr:uid="{00000000-0005-0000-0000-000051010000}"/>
    <cellStyle name="Comma 9 2" xfId="434" xr:uid="{00000000-0005-0000-0000-000052010000}"/>
    <cellStyle name="Comma 9 3" xfId="435" xr:uid="{00000000-0005-0000-0000-000053010000}"/>
    <cellStyle name="Copied" xfId="436" xr:uid="{00000000-0005-0000-0000-000054010000}"/>
    <cellStyle name="Currency 2" xfId="437" xr:uid="{00000000-0005-0000-0000-000055010000}"/>
    <cellStyle name="Currency 2 2" xfId="438" xr:uid="{00000000-0005-0000-0000-000056010000}"/>
    <cellStyle name="Currency 2 2 2" xfId="439" xr:uid="{00000000-0005-0000-0000-000057010000}"/>
    <cellStyle name="Currency 2 2 2 2" xfId="440" xr:uid="{00000000-0005-0000-0000-000058010000}"/>
    <cellStyle name="Currency 2 3" xfId="441" xr:uid="{00000000-0005-0000-0000-000059010000}"/>
    <cellStyle name="Currency 2 3 2" xfId="442" xr:uid="{00000000-0005-0000-0000-00005A010000}"/>
    <cellStyle name="Currency 3" xfId="443" xr:uid="{00000000-0005-0000-0000-00005B010000}"/>
    <cellStyle name="Currency 3 2" xfId="444" xr:uid="{00000000-0005-0000-0000-00005C010000}"/>
    <cellStyle name="Currency 3 2 2" xfId="445" xr:uid="{00000000-0005-0000-0000-00005D010000}"/>
    <cellStyle name="Currency 3 2 2 2" xfId="446" xr:uid="{00000000-0005-0000-0000-00005E010000}"/>
    <cellStyle name="Currency 3 3" xfId="447" xr:uid="{00000000-0005-0000-0000-00005F010000}"/>
    <cellStyle name="Currency 3 3 2" xfId="448" xr:uid="{00000000-0005-0000-0000-000060010000}"/>
    <cellStyle name="Currency 4" xfId="449" xr:uid="{00000000-0005-0000-0000-000061010000}"/>
    <cellStyle name="Currency 4 2" xfId="450" xr:uid="{00000000-0005-0000-0000-000062010000}"/>
    <cellStyle name="Currency 4 2 2" xfId="451" xr:uid="{00000000-0005-0000-0000-000063010000}"/>
    <cellStyle name="Currency 4 2 2 2" xfId="452" xr:uid="{00000000-0005-0000-0000-000064010000}"/>
    <cellStyle name="Currency 4 2 2 3" xfId="453" xr:uid="{00000000-0005-0000-0000-000065010000}"/>
    <cellStyle name="Currency 4 3" xfId="454" xr:uid="{00000000-0005-0000-0000-000066010000}"/>
    <cellStyle name="Currency 4 3 2" xfId="455" xr:uid="{00000000-0005-0000-0000-000067010000}"/>
    <cellStyle name="Currency 4 3 3" xfId="456" xr:uid="{00000000-0005-0000-0000-000068010000}"/>
    <cellStyle name="Currency 5" xfId="457" xr:uid="{00000000-0005-0000-0000-000069010000}"/>
    <cellStyle name="Currency 5 2" xfId="458" xr:uid="{00000000-0005-0000-0000-00006A010000}"/>
    <cellStyle name="Currency 5 2 2" xfId="459" xr:uid="{00000000-0005-0000-0000-00006B010000}"/>
    <cellStyle name="Currency 5 3" xfId="460" xr:uid="{00000000-0005-0000-0000-00006C010000}"/>
    <cellStyle name="Currency 5 4" xfId="461" xr:uid="{00000000-0005-0000-0000-00006D010000}"/>
    <cellStyle name="Currency 5 5" xfId="462" xr:uid="{00000000-0005-0000-0000-00006E010000}"/>
    <cellStyle name="Currency 6" xfId="463" xr:uid="{00000000-0005-0000-0000-00006F010000}"/>
    <cellStyle name="Currency 6 2" xfId="464" xr:uid="{00000000-0005-0000-0000-000070010000}"/>
    <cellStyle name="Currency 6 3" xfId="465" xr:uid="{00000000-0005-0000-0000-000071010000}"/>
    <cellStyle name="Data" xfId="466" xr:uid="{00000000-0005-0000-0000-000072010000}"/>
    <cellStyle name="Data1" xfId="467" xr:uid="{00000000-0005-0000-0000-000073010000}"/>
    <cellStyle name="Data2" xfId="468" xr:uid="{00000000-0005-0000-0000-000074010000}"/>
    <cellStyle name="Data3" xfId="469" xr:uid="{00000000-0005-0000-0000-000075010000}"/>
    <cellStyle name="Data4" xfId="470" xr:uid="{00000000-0005-0000-0000-000076010000}"/>
    <cellStyle name="Data5" xfId="471" xr:uid="{00000000-0005-0000-0000-000077010000}"/>
    <cellStyle name="date" xfId="472" xr:uid="{00000000-0005-0000-0000-000078010000}"/>
    <cellStyle name="datetime" xfId="473" xr:uid="{00000000-0005-0000-0000-000079010000}"/>
    <cellStyle name="Entered" xfId="474" xr:uid="{00000000-0005-0000-0000-00007A010000}"/>
    <cellStyle name="Explanatory Text" xfId="18" builtinId="53" customBuiltin="1"/>
    <cellStyle name="Explanatory Text 2" xfId="374" xr:uid="{00000000-0005-0000-0000-00007C010000}"/>
    <cellStyle name="FRxAmtStyle" xfId="475" xr:uid="{00000000-0005-0000-0000-00007D010000}"/>
    <cellStyle name="FRxCurrStyle" xfId="476" xr:uid="{00000000-0005-0000-0000-00007E010000}"/>
    <cellStyle name="FRxPcntStyle" xfId="477" xr:uid="{00000000-0005-0000-0000-00007F010000}"/>
    <cellStyle name="Good" xfId="9" builtinId="26" customBuiltin="1"/>
    <cellStyle name="Good 2" xfId="375" xr:uid="{00000000-0005-0000-0000-000080010000}"/>
    <cellStyle name="Grey" xfId="478" xr:uid="{00000000-0005-0000-0000-000081010000}"/>
    <cellStyle name="Grey 2" xfId="479" xr:uid="{00000000-0005-0000-0000-000082010000}"/>
    <cellStyle name="Grey 2 2" xfId="480" xr:uid="{00000000-0005-0000-0000-000083010000}"/>
    <cellStyle name="Grey 3" xfId="481" xr:uid="{00000000-0005-0000-0000-000084010000}"/>
    <cellStyle name="Header" xfId="482" xr:uid="{00000000-0005-0000-0000-000085010000}"/>
    <cellStyle name="Header1" xfId="483" xr:uid="{00000000-0005-0000-0000-000086010000}"/>
    <cellStyle name="Header2" xfId="484" xr:uid="{00000000-0005-0000-0000-000087010000}"/>
    <cellStyle name="Heading 1" xfId="5" builtinId="16" customBuiltin="1"/>
    <cellStyle name="Heading 1 2" xfId="376" xr:uid="{00000000-0005-0000-0000-000088010000}"/>
    <cellStyle name="Heading 2" xfId="6" builtinId="17" customBuiltin="1"/>
    <cellStyle name="Heading 2 2" xfId="377" xr:uid="{00000000-0005-0000-0000-000089010000}"/>
    <cellStyle name="Heading 3" xfId="7" builtinId="18" customBuiltin="1"/>
    <cellStyle name="Heading 3 2" xfId="378" xr:uid="{00000000-0005-0000-0000-00008A010000}"/>
    <cellStyle name="Heading 4" xfId="8" builtinId="19" customBuiltin="1"/>
    <cellStyle name="Heading 4 2" xfId="379" xr:uid="{00000000-0005-0000-0000-00008B010000}"/>
    <cellStyle name="HEADINGS" xfId="485" xr:uid="{00000000-0005-0000-0000-00008C010000}"/>
    <cellStyle name="HEADINGSTOP" xfId="486" xr:uid="{00000000-0005-0000-0000-00008D010000}"/>
    <cellStyle name="Hyperlink 2" xfId="487" xr:uid="{00000000-0005-0000-0000-00008E010000}"/>
    <cellStyle name="Hyperlink 3" xfId="488" xr:uid="{00000000-0005-0000-0000-00008F010000}"/>
    <cellStyle name="Input" xfId="12" builtinId="20" customBuiltin="1"/>
    <cellStyle name="Input [yellow]" xfId="489" xr:uid="{00000000-0005-0000-0000-000090010000}"/>
    <cellStyle name="Input [yellow] 2" xfId="490" xr:uid="{00000000-0005-0000-0000-000091010000}"/>
    <cellStyle name="Input [yellow] 3" xfId="491" xr:uid="{00000000-0005-0000-0000-000092010000}"/>
    <cellStyle name="Input 10" xfId="492" xr:uid="{00000000-0005-0000-0000-000093010000}"/>
    <cellStyle name="Input 11" xfId="493" xr:uid="{00000000-0005-0000-0000-000094010000}"/>
    <cellStyle name="Input 12" xfId="494" xr:uid="{00000000-0005-0000-0000-000095010000}"/>
    <cellStyle name="Input 13" xfId="495" xr:uid="{00000000-0005-0000-0000-000096010000}"/>
    <cellStyle name="Input 14" xfId="496" xr:uid="{00000000-0005-0000-0000-000097010000}"/>
    <cellStyle name="Input 15" xfId="497" xr:uid="{00000000-0005-0000-0000-000098010000}"/>
    <cellStyle name="Input 16" xfId="498" xr:uid="{00000000-0005-0000-0000-000099010000}"/>
    <cellStyle name="Input 17" xfId="499" xr:uid="{00000000-0005-0000-0000-00009A010000}"/>
    <cellStyle name="Input 18" xfId="500" xr:uid="{00000000-0005-0000-0000-00009B010000}"/>
    <cellStyle name="Input 19" xfId="501" xr:uid="{00000000-0005-0000-0000-00009C010000}"/>
    <cellStyle name="Input 2" xfId="380" xr:uid="{00000000-0005-0000-0000-00009D010000}"/>
    <cellStyle name="Input 20" xfId="502" xr:uid="{00000000-0005-0000-0000-00009E010000}"/>
    <cellStyle name="Input 21" xfId="503" xr:uid="{00000000-0005-0000-0000-00009F010000}"/>
    <cellStyle name="Input 22" xfId="504" xr:uid="{00000000-0005-0000-0000-0000A0010000}"/>
    <cellStyle name="Input 23" xfId="505" xr:uid="{00000000-0005-0000-0000-0000A1010000}"/>
    <cellStyle name="Input 24" xfId="506" xr:uid="{00000000-0005-0000-0000-0000A2010000}"/>
    <cellStyle name="Input 25" xfId="507" xr:uid="{00000000-0005-0000-0000-0000A3010000}"/>
    <cellStyle name="Input 26" xfId="508" xr:uid="{00000000-0005-0000-0000-0000A4010000}"/>
    <cellStyle name="Input 3" xfId="509" xr:uid="{00000000-0005-0000-0000-0000A5010000}"/>
    <cellStyle name="Input 4" xfId="510" xr:uid="{00000000-0005-0000-0000-0000A6010000}"/>
    <cellStyle name="Input 5" xfId="511" xr:uid="{00000000-0005-0000-0000-0000A7010000}"/>
    <cellStyle name="Input 6" xfId="512" xr:uid="{00000000-0005-0000-0000-0000A8010000}"/>
    <cellStyle name="Input 7" xfId="513" xr:uid="{00000000-0005-0000-0000-0000A9010000}"/>
    <cellStyle name="Input 8" xfId="514" xr:uid="{00000000-0005-0000-0000-0000AA010000}"/>
    <cellStyle name="Input 9" xfId="515" xr:uid="{00000000-0005-0000-0000-0000AB010000}"/>
    <cellStyle name="label" xfId="516" xr:uid="{00000000-0005-0000-0000-0000AD010000}"/>
    <cellStyle name="Linked Cell" xfId="15" builtinId="24" customBuiltin="1"/>
    <cellStyle name="Linked Cell 2" xfId="381" xr:uid="{00000000-0005-0000-0000-0000AE010000}"/>
    <cellStyle name="main_input" xfId="517" xr:uid="{00000000-0005-0000-0000-0000AF010000}"/>
    <cellStyle name="Modifiable" xfId="518" xr:uid="{00000000-0005-0000-0000-0000B1010000}"/>
    <cellStyle name="Neutral" xfId="11" builtinId="28" customBuiltin="1"/>
    <cellStyle name="Neutral 2" xfId="382" xr:uid="{00000000-0005-0000-0000-0000B2010000}"/>
    <cellStyle name="Next holiday" xfId="519" xr:uid="{00000000-0005-0000-0000-0000B4010000}"/>
    <cellStyle name="Normal" xfId="0" builtinId="0"/>
    <cellStyle name="Normal - Style1" xfId="520" xr:uid="{00000000-0005-0000-0000-0000B6010000}"/>
    <cellStyle name="Normal - Style1 2" xfId="521" xr:uid="{00000000-0005-0000-0000-0000B7010000}"/>
    <cellStyle name="Normal - Style1 2 2" xfId="522" xr:uid="{00000000-0005-0000-0000-0000B8010000}"/>
    <cellStyle name="Normal - Style1 2 3" xfId="523" xr:uid="{00000000-0005-0000-0000-0000B9010000}"/>
    <cellStyle name="Normal - Style1 3" xfId="524" xr:uid="{00000000-0005-0000-0000-0000BA010000}"/>
    <cellStyle name="Normal - Style1 3 2" xfId="525" xr:uid="{00000000-0005-0000-0000-0000BB010000}"/>
    <cellStyle name="Normal 10" xfId="118" xr:uid="{00000000-0005-0000-0000-0000BC010000}"/>
    <cellStyle name="Normal 11" xfId="185" xr:uid="{00000000-0005-0000-0000-0000BD010000}"/>
    <cellStyle name="Normal 11 2" xfId="341" xr:uid="{00000000-0005-0000-0000-0000BE010000}"/>
    <cellStyle name="Normal 12" xfId="186" xr:uid="{00000000-0005-0000-0000-0000BF010000}"/>
    <cellStyle name="Normal 12 2" xfId="342" xr:uid="{00000000-0005-0000-0000-0000C0010000}"/>
    <cellStyle name="Normal 13" xfId="187" xr:uid="{00000000-0005-0000-0000-0000C1010000}"/>
    <cellStyle name="Normal 13 2" xfId="343" xr:uid="{00000000-0005-0000-0000-0000C2010000}"/>
    <cellStyle name="Normal 14" xfId="188" xr:uid="{00000000-0005-0000-0000-0000C3010000}"/>
    <cellStyle name="Normal 14 2" xfId="344" xr:uid="{00000000-0005-0000-0000-0000C4010000}"/>
    <cellStyle name="Normal 15" xfId="189" xr:uid="{00000000-0005-0000-0000-0000C5010000}"/>
    <cellStyle name="Normal 15 2" xfId="345" xr:uid="{00000000-0005-0000-0000-0000C6010000}"/>
    <cellStyle name="Normal 16" xfId="346" xr:uid="{00000000-0005-0000-0000-0000C7010000}"/>
    <cellStyle name="Normal 16 2" xfId="626" xr:uid="{00000000-0005-0000-0000-0000C8010000}"/>
    <cellStyle name="Normal 17" xfId="390" xr:uid="{00000000-0005-0000-0000-0000C9010000}"/>
    <cellStyle name="Normal 17 2" xfId="526" xr:uid="{00000000-0005-0000-0000-0000CA010000}"/>
    <cellStyle name="Normal 17 3" xfId="527" xr:uid="{00000000-0005-0000-0000-0000CB010000}"/>
    <cellStyle name="Normal 18" xfId="528" xr:uid="{00000000-0005-0000-0000-0000CC010000}"/>
    <cellStyle name="Normal 18 2" xfId="529" xr:uid="{00000000-0005-0000-0000-0000CD010000}"/>
    <cellStyle name="Normal 18 3" xfId="530" xr:uid="{00000000-0005-0000-0000-0000CE010000}"/>
    <cellStyle name="Normal 19" xfId="531" xr:uid="{00000000-0005-0000-0000-0000CF010000}"/>
    <cellStyle name="Normal 19 2" xfId="532" xr:uid="{00000000-0005-0000-0000-0000D0010000}"/>
    <cellStyle name="Normal 19 3" xfId="533" xr:uid="{00000000-0005-0000-0000-0000D1010000}"/>
    <cellStyle name="Normal 2" xfId="2" xr:uid="{00000000-0005-0000-0000-0000D2010000}"/>
    <cellStyle name="Normal 2 2" xfId="122" xr:uid="{00000000-0005-0000-0000-0000D3010000}"/>
    <cellStyle name="Normal 2 2 2" xfId="278" xr:uid="{00000000-0005-0000-0000-0000D4010000}"/>
    <cellStyle name="Normal 2 2 3" xfId="627" xr:uid="{00000000-0005-0000-0000-0000D5010000}"/>
    <cellStyle name="Normal 2 3" xfId="190" xr:uid="{00000000-0005-0000-0000-0000D6010000}"/>
    <cellStyle name="Normal 2 4" xfId="383" xr:uid="{00000000-0005-0000-0000-0000D7010000}"/>
    <cellStyle name="Normal 2 5" xfId="534" xr:uid="{00000000-0005-0000-0000-0000D8010000}"/>
    <cellStyle name="Normal 2 6" xfId="535" xr:uid="{00000000-0005-0000-0000-0000D9010000}"/>
    <cellStyle name="Normal 20" xfId="536" xr:uid="{00000000-0005-0000-0000-0000DA010000}"/>
    <cellStyle name="Normal 20 2" xfId="537" xr:uid="{00000000-0005-0000-0000-0000DB010000}"/>
    <cellStyle name="Normal 20 3" xfId="538" xr:uid="{00000000-0005-0000-0000-0000DC010000}"/>
    <cellStyle name="Normal 21" xfId="539" xr:uid="{00000000-0005-0000-0000-0000DD010000}"/>
    <cellStyle name="Normal 21 2" xfId="540" xr:uid="{00000000-0005-0000-0000-0000DE010000}"/>
    <cellStyle name="Normal 22" xfId="541" xr:uid="{00000000-0005-0000-0000-0000DF010000}"/>
    <cellStyle name="Normal 23" xfId="542" xr:uid="{00000000-0005-0000-0000-0000E0010000}"/>
    <cellStyle name="Normal 24" xfId="543" xr:uid="{00000000-0005-0000-0000-0000E1010000}"/>
    <cellStyle name="Normal 25" xfId="544" xr:uid="{00000000-0005-0000-0000-0000E2010000}"/>
    <cellStyle name="Normal 26" xfId="545" xr:uid="{00000000-0005-0000-0000-0000E3010000}"/>
    <cellStyle name="Normal 27" xfId="546" xr:uid="{00000000-0005-0000-0000-0000E4010000}"/>
    <cellStyle name="Normal 28" xfId="547" xr:uid="{00000000-0005-0000-0000-0000E5010000}"/>
    <cellStyle name="Normal 29" xfId="548" xr:uid="{00000000-0005-0000-0000-0000E6010000}"/>
    <cellStyle name="Normal 3" xfId="3" xr:uid="{00000000-0005-0000-0000-0000E7010000}"/>
    <cellStyle name="Normal 3 2" xfId="123" xr:uid="{00000000-0005-0000-0000-0000E8010000}"/>
    <cellStyle name="Normal 3 2 2" xfId="279" xr:uid="{00000000-0005-0000-0000-0000E9010000}"/>
    <cellStyle name="Normal 3 3" xfId="191" xr:uid="{00000000-0005-0000-0000-0000EA010000}"/>
    <cellStyle name="Normal 30" xfId="549" xr:uid="{00000000-0005-0000-0000-0000EB010000}"/>
    <cellStyle name="Normal 31" xfId="628" xr:uid="{00000000-0005-0000-0000-0000EC010000}"/>
    <cellStyle name="Normal 4" xfId="44" xr:uid="{00000000-0005-0000-0000-0000ED010000}"/>
    <cellStyle name="Normal 4 2" xfId="124" xr:uid="{00000000-0005-0000-0000-0000EE010000}"/>
    <cellStyle name="Normal 4 2 2" xfId="280" xr:uid="{00000000-0005-0000-0000-0000EF010000}"/>
    <cellStyle name="Normal 4 3" xfId="204" xr:uid="{00000000-0005-0000-0000-0000F0010000}"/>
    <cellStyle name="Normal 5" xfId="47" xr:uid="{00000000-0005-0000-0000-0000F1010000}"/>
    <cellStyle name="Normal 5 2" xfId="127" xr:uid="{00000000-0005-0000-0000-0000F2010000}"/>
    <cellStyle name="Normal 5 2 2" xfId="283" xr:uid="{00000000-0005-0000-0000-0000F3010000}"/>
    <cellStyle name="Normal 5 3" xfId="207" xr:uid="{00000000-0005-0000-0000-0000F4010000}"/>
    <cellStyle name="Normal 6" xfId="61" xr:uid="{00000000-0005-0000-0000-0000F5010000}"/>
    <cellStyle name="Normal 6 2" xfId="141" xr:uid="{00000000-0005-0000-0000-0000F6010000}"/>
    <cellStyle name="Normal 6 2 2" xfId="297" xr:uid="{00000000-0005-0000-0000-0000F7010000}"/>
    <cellStyle name="Normal 6 3" xfId="221" xr:uid="{00000000-0005-0000-0000-0000F8010000}"/>
    <cellStyle name="Normal 7" xfId="75" xr:uid="{00000000-0005-0000-0000-0000F9010000}"/>
    <cellStyle name="Normal 7 2" xfId="155" xr:uid="{00000000-0005-0000-0000-0000FA010000}"/>
    <cellStyle name="Normal 7 2 2" xfId="311" xr:uid="{00000000-0005-0000-0000-0000FB010000}"/>
    <cellStyle name="Normal 7 3" xfId="235" xr:uid="{00000000-0005-0000-0000-0000FC010000}"/>
    <cellStyle name="Normal 8" xfId="90" xr:uid="{00000000-0005-0000-0000-0000FD010000}"/>
    <cellStyle name="Normal 8 2" xfId="170" xr:uid="{00000000-0005-0000-0000-0000FE010000}"/>
    <cellStyle name="Normal 8 2 2" xfId="326" xr:uid="{00000000-0005-0000-0000-0000FF010000}"/>
    <cellStyle name="Normal 8 3" xfId="250" xr:uid="{00000000-0005-0000-0000-000000020000}"/>
    <cellStyle name="Normal 9" xfId="105" xr:uid="{00000000-0005-0000-0000-000001020000}"/>
    <cellStyle name="Normal 9 2" xfId="265" xr:uid="{00000000-0005-0000-0000-000002020000}"/>
    <cellStyle name="Note 2" xfId="46" xr:uid="{00000000-0005-0000-0000-000005020000}"/>
    <cellStyle name="Note 2 2" xfId="126" xr:uid="{00000000-0005-0000-0000-000006020000}"/>
    <cellStyle name="Note 2 2 2" xfId="282" xr:uid="{00000000-0005-0000-0000-000007020000}"/>
    <cellStyle name="Note 2 3" xfId="206" xr:uid="{00000000-0005-0000-0000-000008020000}"/>
    <cellStyle name="Note 3" xfId="48" xr:uid="{00000000-0005-0000-0000-000009020000}"/>
    <cellStyle name="Note 3 2" xfId="128" xr:uid="{00000000-0005-0000-0000-00000A020000}"/>
    <cellStyle name="Note 3 2 2" xfId="284" xr:uid="{00000000-0005-0000-0000-00000B020000}"/>
    <cellStyle name="Note 3 3" xfId="208" xr:uid="{00000000-0005-0000-0000-00000C020000}"/>
    <cellStyle name="Note 4" xfId="62" xr:uid="{00000000-0005-0000-0000-00000D020000}"/>
    <cellStyle name="Note 4 2" xfId="142" xr:uid="{00000000-0005-0000-0000-00000E020000}"/>
    <cellStyle name="Note 4 2 2" xfId="298" xr:uid="{00000000-0005-0000-0000-00000F020000}"/>
    <cellStyle name="Note 4 3" xfId="222" xr:uid="{00000000-0005-0000-0000-000010020000}"/>
    <cellStyle name="Note 5" xfId="77" xr:uid="{00000000-0005-0000-0000-000011020000}"/>
    <cellStyle name="Note 5 2" xfId="157" xr:uid="{00000000-0005-0000-0000-000012020000}"/>
    <cellStyle name="Note 5 2 2" xfId="313" xr:uid="{00000000-0005-0000-0000-000013020000}"/>
    <cellStyle name="Note 5 3" xfId="237" xr:uid="{00000000-0005-0000-0000-000014020000}"/>
    <cellStyle name="Note 6" xfId="92" xr:uid="{00000000-0005-0000-0000-000015020000}"/>
    <cellStyle name="Note 6 2" xfId="172" xr:uid="{00000000-0005-0000-0000-000016020000}"/>
    <cellStyle name="Note 6 2 2" xfId="328" xr:uid="{00000000-0005-0000-0000-000017020000}"/>
    <cellStyle name="Note 6 3" xfId="252" xr:uid="{00000000-0005-0000-0000-000018020000}"/>
    <cellStyle name="Note 7" xfId="384" xr:uid="{00000000-0005-0000-0000-000019020000}"/>
    <cellStyle name="Output" xfId="13" builtinId="21" customBuiltin="1"/>
    <cellStyle name="Output 2" xfId="385" xr:uid="{00000000-0005-0000-0000-00001A020000}"/>
    <cellStyle name="per.style" xfId="550" xr:uid="{00000000-0005-0000-0000-00001B020000}"/>
    <cellStyle name="per.style 2" xfId="551" xr:uid="{00000000-0005-0000-0000-00001C020000}"/>
    <cellStyle name="Percent [2]" xfId="552" xr:uid="{00000000-0005-0000-0000-00001D020000}"/>
    <cellStyle name="Percent [2] 2" xfId="553" xr:uid="{00000000-0005-0000-0000-00001E020000}"/>
    <cellStyle name="Percent [2] 2 2" xfId="554" xr:uid="{00000000-0005-0000-0000-00001F020000}"/>
    <cellStyle name="Percent [2] 3" xfId="555" xr:uid="{00000000-0005-0000-0000-000020020000}"/>
    <cellStyle name="Percent [2] 3 2" xfId="556" xr:uid="{00000000-0005-0000-0000-000021020000}"/>
    <cellStyle name="Percent 10" xfId="557" xr:uid="{00000000-0005-0000-0000-000022020000}"/>
    <cellStyle name="Percent 11" xfId="558" xr:uid="{00000000-0005-0000-0000-000023020000}"/>
    <cellStyle name="Percent 12" xfId="559" xr:uid="{00000000-0005-0000-0000-000024020000}"/>
    <cellStyle name="Percent 13" xfId="560" xr:uid="{00000000-0005-0000-0000-000025020000}"/>
    <cellStyle name="Percent 14" xfId="561" xr:uid="{00000000-0005-0000-0000-000026020000}"/>
    <cellStyle name="Percent 15" xfId="562" xr:uid="{00000000-0005-0000-0000-000027020000}"/>
    <cellStyle name="Percent 16" xfId="563" xr:uid="{00000000-0005-0000-0000-000028020000}"/>
    <cellStyle name="Percent 17" xfId="564" xr:uid="{00000000-0005-0000-0000-000029020000}"/>
    <cellStyle name="Percent 17 2" xfId="565" xr:uid="{00000000-0005-0000-0000-00002A020000}"/>
    <cellStyle name="Percent 17 3" xfId="566" xr:uid="{00000000-0005-0000-0000-00002B020000}"/>
    <cellStyle name="Percent 18" xfId="567" xr:uid="{00000000-0005-0000-0000-00002C020000}"/>
    <cellStyle name="Percent 18 2" xfId="568" xr:uid="{00000000-0005-0000-0000-00002D020000}"/>
    <cellStyle name="Percent 18 3" xfId="569" xr:uid="{00000000-0005-0000-0000-00002E020000}"/>
    <cellStyle name="Percent 19" xfId="570" xr:uid="{00000000-0005-0000-0000-00002F020000}"/>
    <cellStyle name="Percent 19 2" xfId="571" xr:uid="{00000000-0005-0000-0000-000030020000}"/>
    <cellStyle name="Percent 19 3" xfId="572" xr:uid="{00000000-0005-0000-0000-000031020000}"/>
    <cellStyle name="Percent 2" xfId="1" xr:uid="{00000000-0005-0000-0000-000032020000}"/>
    <cellStyle name="Percent 2 2" xfId="121" xr:uid="{00000000-0005-0000-0000-000033020000}"/>
    <cellStyle name="Percent 20" xfId="573" xr:uid="{00000000-0005-0000-0000-000034020000}"/>
    <cellStyle name="Percent 20 2" xfId="574" xr:uid="{00000000-0005-0000-0000-000035020000}"/>
    <cellStyle name="Percent 20 3" xfId="575" xr:uid="{00000000-0005-0000-0000-000036020000}"/>
    <cellStyle name="Percent 21" xfId="576" xr:uid="{00000000-0005-0000-0000-000037020000}"/>
    <cellStyle name="Percent 21 2" xfId="577" xr:uid="{00000000-0005-0000-0000-000038020000}"/>
    <cellStyle name="Percent 22" xfId="578" xr:uid="{00000000-0005-0000-0000-000039020000}"/>
    <cellStyle name="Percent 23" xfId="579" xr:uid="{00000000-0005-0000-0000-00003A020000}"/>
    <cellStyle name="Percent 24" xfId="580" xr:uid="{00000000-0005-0000-0000-00003B020000}"/>
    <cellStyle name="Percent 25" xfId="581" xr:uid="{00000000-0005-0000-0000-00003C020000}"/>
    <cellStyle name="Percent 26" xfId="582" xr:uid="{00000000-0005-0000-0000-00003D020000}"/>
    <cellStyle name="Percent 27" xfId="583" xr:uid="{00000000-0005-0000-0000-00003E020000}"/>
    <cellStyle name="Percent 28" xfId="584" xr:uid="{00000000-0005-0000-0000-00003F020000}"/>
    <cellStyle name="Percent 29" xfId="585" xr:uid="{00000000-0005-0000-0000-000040020000}"/>
    <cellStyle name="Percent 3" xfId="120" xr:uid="{00000000-0005-0000-0000-000041020000}"/>
    <cellStyle name="Percent 3 2" xfId="586" xr:uid="{00000000-0005-0000-0000-000042020000}"/>
    <cellStyle name="Percent 3 2 2" xfId="587" xr:uid="{00000000-0005-0000-0000-000043020000}"/>
    <cellStyle name="Percent 3 3" xfId="588" xr:uid="{00000000-0005-0000-0000-000044020000}"/>
    <cellStyle name="Percent 30" xfId="589" xr:uid="{00000000-0005-0000-0000-000045020000}"/>
    <cellStyle name="Percent 31" xfId="630" xr:uid="{00000000-0005-0000-0000-000046020000}"/>
    <cellStyle name="Percent 4" xfId="386" xr:uid="{00000000-0005-0000-0000-000047020000}"/>
    <cellStyle name="Percent 4 2" xfId="590" xr:uid="{00000000-0005-0000-0000-000048020000}"/>
    <cellStyle name="Percent 4 2 2" xfId="591" xr:uid="{00000000-0005-0000-0000-000049020000}"/>
    <cellStyle name="Percent 4 3" xfId="592" xr:uid="{00000000-0005-0000-0000-00004A020000}"/>
    <cellStyle name="Percent 5" xfId="391" xr:uid="{00000000-0005-0000-0000-00004B020000}"/>
    <cellStyle name="Percent 5 2" xfId="593" xr:uid="{00000000-0005-0000-0000-00004C020000}"/>
    <cellStyle name="Percent 6" xfId="594" xr:uid="{00000000-0005-0000-0000-00004D020000}"/>
    <cellStyle name="Percent 6 2" xfId="595" xr:uid="{00000000-0005-0000-0000-00004E020000}"/>
    <cellStyle name="Percent 6 3" xfId="596" xr:uid="{00000000-0005-0000-0000-00004F020000}"/>
    <cellStyle name="Percent 7" xfId="597" xr:uid="{00000000-0005-0000-0000-000050020000}"/>
    <cellStyle name="Percent 7 2" xfId="598" xr:uid="{00000000-0005-0000-0000-000051020000}"/>
    <cellStyle name="Percent 7 3" xfId="599" xr:uid="{00000000-0005-0000-0000-000052020000}"/>
    <cellStyle name="Percent 8" xfId="600" xr:uid="{00000000-0005-0000-0000-000053020000}"/>
    <cellStyle name="Percent 8 2" xfId="601" xr:uid="{00000000-0005-0000-0000-000054020000}"/>
    <cellStyle name="Percent 8 3" xfId="602" xr:uid="{00000000-0005-0000-0000-000055020000}"/>
    <cellStyle name="Percent 9" xfId="603" xr:uid="{00000000-0005-0000-0000-000056020000}"/>
    <cellStyle name="Rates" xfId="604" xr:uid="{00000000-0005-0000-0000-000057020000}"/>
    <cellStyle name="realtime" xfId="605" xr:uid="{00000000-0005-0000-0000-000058020000}"/>
    <cellStyle name="regstoresfromspecstores" xfId="606" xr:uid="{00000000-0005-0000-0000-000059020000}"/>
    <cellStyle name="result" xfId="607" xr:uid="{00000000-0005-0000-0000-00005A020000}"/>
    <cellStyle name="RevList" xfId="608" xr:uid="{00000000-0005-0000-0000-00005B020000}"/>
    <cellStyle name="RevList 2" xfId="609" xr:uid="{00000000-0005-0000-0000-00005C020000}"/>
    <cellStyle name="RevList 2 2" xfId="610" xr:uid="{00000000-0005-0000-0000-00005D020000}"/>
    <cellStyle name="rt" xfId="611" xr:uid="{00000000-0005-0000-0000-00005E020000}"/>
    <cellStyle name="SHADEDSTORES" xfId="612" xr:uid="{00000000-0005-0000-0000-000060020000}"/>
    <cellStyle name="specstores" xfId="613" xr:uid="{00000000-0005-0000-0000-000062020000}"/>
    <cellStyle name="static" xfId="614" xr:uid="{00000000-0005-0000-0000-000063020000}"/>
    <cellStyle name="STYLE1" xfId="615" xr:uid="{00000000-0005-0000-0000-000064020000}"/>
    <cellStyle name="STYLE2" xfId="616" xr:uid="{00000000-0005-0000-0000-000065020000}"/>
    <cellStyle name="STYLE3" xfId="617" xr:uid="{00000000-0005-0000-0000-000066020000}"/>
    <cellStyle name="STYLE4" xfId="618" xr:uid="{00000000-0005-0000-0000-000067020000}"/>
    <cellStyle name="STYLE5" xfId="619" xr:uid="{00000000-0005-0000-0000-000068020000}"/>
    <cellStyle name="Subtotal" xfId="620" xr:uid="{00000000-0005-0000-0000-000069020000}"/>
    <cellStyle name="Subtotal 2" xfId="621" xr:uid="{00000000-0005-0000-0000-00006A020000}"/>
    <cellStyle name="text" xfId="622" xr:uid="{00000000-0005-0000-0000-00006B020000}"/>
    <cellStyle name="Title" xfId="4" builtinId="15" customBuiltin="1"/>
    <cellStyle name="Title 2" xfId="387" xr:uid="{00000000-0005-0000-0000-00006D020000}"/>
    <cellStyle name="TitreRub" xfId="623" xr:uid="{00000000-0005-0000-0000-000073020000}"/>
    <cellStyle name="TitreTab" xfId="624" xr:uid="{00000000-0005-0000-0000-000074020000}"/>
    <cellStyle name="Topheader" xfId="625" xr:uid="{00000000-0005-0000-0000-000075020000}"/>
    <cellStyle name="Total" xfId="19" builtinId="25" customBuiltin="1"/>
    <cellStyle name="Total 2" xfId="388" xr:uid="{00000000-0005-0000-0000-000077020000}"/>
    <cellStyle name="Warning Text" xfId="17" builtinId="11" customBuiltin="1"/>
    <cellStyle name="Warning Text 2" xfId="389" xr:uid="{00000000-0005-0000-0000-00007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Monthly/2005/04Apr/Inputs/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08/IRR/09_Sep/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Daily%20cash%20wires/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Local%20Settings/Temporary%20Internet%20Files/Content.IE5/WSYB2LKL/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ments/2009/2009%2012%20December/Financial%20Statements%20Supporting%20Schedules/CCD%20files/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12/Target%20Balances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>
            <v>0</v>
          </cell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 t="str">
            <v>true</v>
          </cell>
        </row>
        <row r="75">
          <cell r="D75">
            <v>0</v>
          </cell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>
            <v>0</v>
          </cell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>
            <v>0</v>
          </cell>
        </row>
        <row r="101">
          <cell r="D101" t="str">
            <v>true</v>
          </cell>
        </row>
        <row r="102">
          <cell r="D102">
            <v>0</v>
          </cell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>
            <v>0</v>
          </cell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 t="str">
            <v>true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"/>
  <sheetViews>
    <sheetView tabSelected="1" zoomScaleNormal="100" zoomScaleSheetLayoutView="100" workbookViewId="0">
      <selection activeCell="A2" sqref="A2:B2"/>
    </sheetView>
  </sheetViews>
  <sheetFormatPr defaultRowHeight="12.75" x14ac:dyDescent="0.2"/>
  <cols>
    <col min="1" max="1" width="13.42578125" style="15" customWidth="1"/>
    <col min="2" max="2" width="14.5703125" style="15" customWidth="1"/>
    <col min="3" max="3" width="16.5703125" style="2" customWidth="1"/>
    <col min="4" max="4" width="59.5703125" style="2" customWidth="1"/>
    <col min="5" max="5" width="18.140625" style="2" customWidth="1"/>
    <col min="6" max="6" width="13.7109375" style="2" customWidth="1"/>
    <col min="7" max="7" width="18.7109375" style="1" bestFit="1" customWidth="1"/>
    <col min="8" max="9" width="0" style="1" hidden="1" customWidth="1"/>
    <col min="10" max="10" width="0" style="2" hidden="1" customWidth="1"/>
    <col min="11" max="11" width="28.5703125" style="2" customWidth="1"/>
    <col min="12" max="12" width="17.85546875" style="2" customWidth="1"/>
    <col min="13" max="13" width="14" style="2" customWidth="1"/>
    <col min="14" max="14" width="17.28515625" style="1" customWidth="1"/>
    <col min="15" max="15" width="14.28515625" style="2" bestFit="1" customWidth="1"/>
    <col min="16" max="16" width="15" style="2" bestFit="1" customWidth="1"/>
    <col min="17" max="19" width="9.140625" style="2"/>
    <col min="20" max="20" width="32.5703125" style="2" customWidth="1"/>
    <col min="21" max="21" width="16.85546875" style="2" bestFit="1" customWidth="1"/>
    <col min="22" max="257" width="9.140625" style="2"/>
    <col min="258" max="258" width="16.5703125" style="2" customWidth="1"/>
    <col min="259" max="259" width="17.140625" style="2" customWidth="1"/>
    <col min="260" max="260" width="16.7109375" style="2" bestFit="1" customWidth="1"/>
    <col min="261" max="262" width="14" style="2" customWidth="1"/>
    <col min="263" max="263" width="16.42578125" style="2" customWidth="1"/>
    <col min="264" max="264" width="7.140625" style="2" customWidth="1"/>
    <col min="265" max="265" width="14" style="2" customWidth="1"/>
    <col min="266" max="266" width="26.5703125" style="2" customWidth="1"/>
    <col min="267" max="267" width="16.42578125" style="2" customWidth="1"/>
    <col min="268" max="269" width="14" style="2" customWidth="1"/>
    <col min="270" max="270" width="17" style="2" bestFit="1" customWidth="1"/>
    <col min="271" max="271" width="14.28515625" style="2" bestFit="1" customWidth="1"/>
    <col min="272" max="272" width="15" style="2" bestFit="1" customWidth="1"/>
    <col min="273" max="275" width="9.140625" style="2"/>
    <col min="276" max="276" width="32.5703125" style="2" customWidth="1"/>
    <col min="277" max="277" width="16.85546875" style="2" bestFit="1" customWidth="1"/>
    <col min="278" max="513" width="9.140625" style="2"/>
    <col min="514" max="514" width="16.5703125" style="2" customWidth="1"/>
    <col min="515" max="515" width="17.140625" style="2" customWidth="1"/>
    <col min="516" max="516" width="16.7109375" style="2" bestFit="1" customWidth="1"/>
    <col min="517" max="518" width="14" style="2" customWidth="1"/>
    <col min="519" max="519" width="16.42578125" style="2" customWidth="1"/>
    <col min="520" max="520" width="7.140625" style="2" customWidth="1"/>
    <col min="521" max="521" width="14" style="2" customWidth="1"/>
    <col min="522" max="522" width="26.5703125" style="2" customWidth="1"/>
    <col min="523" max="523" width="16.42578125" style="2" customWidth="1"/>
    <col min="524" max="525" width="14" style="2" customWidth="1"/>
    <col min="526" max="526" width="17" style="2" bestFit="1" customWidth="1"/>
    <col min="527" max="527" width="14.28515625" style="2" bestFit="1" customWidth="1"/>
    <col min="528" max="528" width="15" style="2" bestFit="1" customWidth="1"/>
    <col min="529" max="531" width="9.140625" style="2"/>
    <col min="532" max="532" width="32.5703125" style="2" customWidth="1"/>
    <col min="533" max="533" width="16.85546875" style="2" bestFit="1" customWidth="1"/>
    <col min="534" max="769" width="9.140625" style="2"/>
    <col min="770" max="770" width="16.5703125" style="2" customWidth="1"/>
    <col min="771" max="771" width="17.140625" style="2" customWidth="1"/>
    <col min="772" max="772" width="16.7109375" style="2" bestFit="1" customWidth="1"/>
    <col min="773" max="774" width="14" style="2" customWidth="1"/>
    <col min="775" max="775" width="16.42578125" style="2" customWidth="1"/>
    <col min="776" max="776" width="7.140625" style="2" customWidth="1"/>
    <col min="777" max="777" width="14" style="2" customWidth="1"/>
    <col min="778" max="778" width="26.5703125" style="2" customWidth="1"/>
    <col min="779" max="779" width="16.42578125" style="2" customWidth="1"/>
    <col min="780" max="781" width="14" style="2" customWidth="1"/>
    <col min="782" max="782" width="17" style="2" bestFit="1" customWidth="1"/>
    <col min="783" max="783" width="14.28515625" style="2" bestFit="1" customWidth="1"/>
    <col min="784" max="784" width="15" style="2" bestFit="1" customWidth="1"/>
    <col min="785" max="787" width="9.140625" style="2"/>
    <col min="788" max="788" width="32.5703125" style="2" customWidth="1"/>
    <col min="789" max="789" width="16.85546875" style="2" bestFit="1" customWidth="1"/>
    <col min="790" max="1025" width="9.140625" style="2"/>
    <col min="1026" max="1026" width="16.5703125" style="2" customWidth="1"/>
    <col min="1027" max="1027" width="17.140625" style="2" customWidth="1"/>
    <col min="1028" max="1028" width="16.7109375" style="2" bestFit="1" customWidth="1"/>
    <col min="1029" max="1030" width="14" style="2" customWidth="1"/>
    <col min="1031" max="1031" width="16.42578125" style="2" customWidth="1"/>
    <col min="1032" max="1032" width="7.140625" style="2" customWidth="1"/>
    <col min="1033" max="1033" width="14" style="2" customWidth="1"/>
    <col min="1034" max="1034" width="26.5703125" style="2" customWidth="1"/>
    <col min="1035" max="1035" width="16.42578125" style="2" customWidth="1"/>
    <col min="1036" max="1037" width="14" style="2" customWidth="1"/>
    <col min="1038" max="1038" width="17" style="2" bestFit="1" customWidth="1"/>
    <col min="1039" max="1039" width="14.28515625" style="2" bestFit="1" customWidth="1"/>
    <col min="1040" max="1040" width="15" style="2" bestFit="1" customWidth="1"/>
    <col min="1041" max="1043" width="9.140625" style="2"/>
    <col min="1044" max="1044" width="32.5703125" style="2" customWidth="1"/>
    <col min="1045" max="1045" width="16.85546875" style="2" bestFit="1" customWidth="1"/>
    <col min="1046" max="1281" width="9.140625" style="2"/>
    <col min="1282" max="1282" width="16.5703125" style="2" customWidth="1"/>
    <col min="1283" max="1283" width="17.140625" style="2" customWidth="1"/>
    <col min="1284" max="1284" width="16.7109375" style="2" bestFit="1" customWidth="1"/>
    <col min="1285" max="1286" width="14" style="2" customWidth="1"/>
    <col min="1287" max="1287" width="16.42578125" style="2" customWidth="1"/>
    <col min="1288" max="1288" width="7.140625" style="2" customWidth="1"/>
    <col min="1289" max="1289" width="14" style="2" customWidth="1"/>
    <col min="1290" max="1290" width="26.5703125" style="2" customWidth="1"/>
    <col min="1291" max="1291" width="16.42578125" style="2" customWidth="1"/>
    <col min="1292" max="1293" width="14" style="2" customWidth="1"/>
    <col min="1294" max="1294" width="17" style="2" bestFit="1" customWidth="1"/>
    <col min="1295" max="1295" width="14.28515625" style="2" bestFit="1" customWidth="1"/>
    <col min="1296" max="1296" width="15" style="2" bestFit="1" customWidth="1"/>
    <col min="1297" max="1299" width="9.140625" style="2"/>
    <col min="1300" max="1300" width="32.5703125" style="2" customWidth="1"/>
    <col min="1301" max="1301" width="16.85546875" style="2" bestFit="1" customWidth="1"/>
    <col min="1302" max="1537" width="9.140625" style="2"/>
    <col min="1538" max="1538" width="16.5703125" style="2" customWidth="1"/>
    <col min="1539" max="1539" width="17.140625" style="2" customWidth="1"/>
    <col min="1540" max="1540" width="16.7109375" style="2" bestFit="1" customWidth="1"/>
    <col min="1541" max="1542" width="14" style="2" customWidth="1"/>
    <col min="1543" max="1543" width="16.42578125" style="2" customWidth="1"/>
    <col min="1544" max="1544" width="7.140625" style="2" customWidth="1"/>
    <col min="1545" max="1545" width="14" style="2" customWidth="1"/>
    <col min="1546" max="1546" width="26.5703125" style="2" customWidth="1"/>
    <col min="1547" max="1547" width="16.42578125" style="2" customWidth="1"/>
    <col min="1548" max="1549" width="14" style="2" customWidth="1"/>
    <col min="1550" max="1550" width="17" style="2" bestFit="1" customWidth="1"/>
    <col min="1551" max="1551" width="14.28515625" style="2" bestFit="1" customWidth="1"/>
    <col min="1552" max="1552" width="15" style="2" bestFit="1" customWidth="1"/>
    <col min="1553" max="1555" width="9.140625" style="2"/>
    <col min="1556" max="1556" width="32.5703125" style="2" customWidth="1"/>
    <col min="1557" max="1557" width="16.85546875" style="2" bestFit="1" customWidth="1"/>
    <col min="1558" max="1793" width="9.140625" style="2"/>
    <col min="1794" max="1794" width="16.5703125" style="2" customWidth="1"/>
    <col min="1795" max="1795" width="17.140625" style="2" customWidth="1"/>
    <col min="1796" max="1796" width="16.7109375" style="2" bestFit="1" customWidth="1"/>
    <col min="1797" max="1798" width="14" style="2" customWidth="1"/>
    <col min="1799" max="1799" width="16.42578125" style="2" customWidth="1"/>
    <col min="1800" max="1800" width="7.140625" style="2" customWidth="1"/>
    <col min="1801" max="1801" width="14" style="2" customWidth="1"/>
    <col min="1802" max="1802" width="26.5703125" style="2" customWidth="1"/>
    <col min="1803" max="1803" width="16.42578125" style="2" customWidth="1"/>
    <col min="1804" max="1805" width="14" style="2" customWidth="1"/>
    <col min="1806" max="1806" width="17" style="2" bestFit="1" customWidth="1"/>
    <col min="1807" max="1807" width="14.28515625" style="2" bestFit="1" customWidth="1"/>
    <col min="1808" max="1808" width="15" style="2" bestFit="1" customWidth="1"/>
    <col min="1809" max="1811" width="9.140625" style="2"/>
    <col min="1812" max="1812" width="32.5703125" style="2" customWidth="1"/>
    <col min="1813" max="1813" width="16.85546875" style="2" bestFit="1" customWidth="1"/>
    <col min="1814" max="2049" width="9.140625" style="2"/>
    <col min="2050" max="2050" width="16.5703125" style="2" customWidth="1"/>
    <col min="2051" max="2051" width="17.140625" style="2" customWidth="1"/>
    <col min="2052" max="2052" width="16.7109375" style="2" bestFit="1" customWidth="1"/>
    <col min="2053" max="2054" width="14" style="2" customWidth="1"/>
    <col min="2055" max="2055" width="16.42578125" style="2" customWidth="1"/>
    <col min="2056" max="2056" width="7.140625" style="2" customWidth="1"/>
    <col min="2057" max="2057" width="14" style="2" customWidth="1"/>
    <col min="2058" max="2058" width="26.5703125" style="2" customWidth="1"/>
    <col min="2059" max="2059" width="16.42578125" style="2" customWidth="1"/>
    <col min="2060" max="2061" width="14" style="2" customWidth="1"/>
    <col min="2062" max="2062" width="17" style="2" bestFit="1" customWidth="1"/>
    <col min="2063" max="2063" width="14.28515625" style="2" bestFit="1" customWidth="1"/>
    <col min="2064" max="2064" width="15" style="2" bestFit="1" customWidth="1"/>
    <col min="2065" max="2067" width="9.140625" style="2"/>
    <col min="2068" max="2068" width="32.5703125" style="2" customWidth="1"/>
    <col min="2069" max="2069" width="16.85546875" style="2" bestFit="1" customWidth="1"/>
    <col min="2070" max="2305" width="9.140625" style="2"/>
    <col min="2306" max="2306" width="16.5703125" style="2" customWidth="1"/>
    <col min="2307" max="2307" width="17.140625" style="2" customWidth="1"/>
    <col min="2308" max="2308" width="16.7109375" style="2" bestFit="1" customWidth="1"/>
    <col min="2309" max="2310" width="14" style="2" customWidth="1"/>
    <col min="2311" max="2311" width="16.42578125" style="2" customWidth="1"/>
    <col min="2312" max="2312" width="7.140625" style="2" customWidth="1"/>
    <col min="2313" max="2313" width="14" style="2" customWidth="1"/>
    <col min="2314" max="2314" width="26.5703125" style="2" customWidth="1"/>
    <col min="2315" max="2315" width="16.42578125" style="2" customWidth="1"/>
    <col min="2316" max="2317" width="14" style="2" customWidth="1"/>
    <col min="2318" max="2318" width="17" style="2" bestFit="1" customWidth="1"/>
    <col min="2319" max="2319" width="14.28515625" style="2" bestFit="1" customWidth="1"/>
    <col min="2320" max="2320" width="15" style="2" bestFit="1" customWidth="1"/>
    <col min="2321" max="2323" width="9.140625" style="2"/>
    <col min="2324" max="2324" width="32.5703125" style="2" customWidth="1"/>
    <col min="2325" max="2325" width="16.85546875" style="2" bestFit="1" customWidth="1"/>
    <col min="2326" max="2561" width="9.140625" style="2"/>
    <col min="2562" max="2562" width="16.5703125" style="2" customWidth="1"/>
    <col min="2563" max="2563" width="17.140625" style="2" customWidth="1"/>
    <col min="2564" max="2564" width="16.7109375" style="2" bestFit="1" customWidth="1"/>
    <col min="2565" max="2566" width="14" style="2" customWidth="1"/>
    <col min="2567" max="2567" width="16.42578125" style="2" customWidth="1"/>
    <col min="2568" max="2568" width="7.140625" style="2" customWidth="1"/>
    <col min="2569" max="2569" width="14" style="2" customWidth="1"/>
    <col min="2570" max="2570" width="26.5703125" style="2" customWidth="1"/>
    <col min="2571" max="2571" width="16.42578125" style="2" customWidth="1"/>
    <col min="2572" max="2573" width="14" style="2" customWidth="1"/>
    <col min="2574" max="2574" width="17" style="2" bestFit="1" customWidth="1"/>
    <col min="2575" max="2575" width="14.28515625" style="2" bestFit="1" customWidth="1"/>
    <col min="2576" max="2576" width="15" style="2" bestFit="1" customWidth="1"/>
    <col min="2577" max="2579" width="9.140625" style="2"/>
    <col min="2580" max="2580" width="32.5703125" style="2" customWidth="1"/>
    <col min="2581" max="2581" width="16.85546875" style="2" bestFit="1" customWidth="1"/>
    <col min="2582" max="2817" width="9.140625" style="2"/>
    <col min="2818" max="2818" width="16.5703125" style="2" customWidth="1"/>
    <col min="2819" max="2819" width="17.140625" style="2" customWidth="1"/>
    <col min="2820" max="2820" width="16.7109375" style="2" bestFit="1" customWidth="1"/>
    <col min="2821" max="2822" width="14" style="2" customWidth="1"/>
    <col min="2823" max="2823" width="16.42578125" style="2" customWidth="1"/>
    <col min="2824" max="2824" width="7.140625" style="2" customWidth="1"/>
    <col min="2825" max="2825" width="14" style="2" customWidth="1"/>
    <col min="2826" max="2826" width="26.5703125" style="2" customWidth="1"/>
    <col min="2827" max="2827" width="16.42578125" style="2" customWidth="1"/>
    <col min="2828" max="2829" width="14" style="2" customWidth="1"/>
    <col min="2830" max="2830" width="17" style="2" bestFit="1" customWidth="1"/>
    <col min="2831" max="2831" width="14.28515625" style="2" bestFit="1" customWidth="1"/>
    <col min="2832" max="2832" width="15" style="2" bestFit="1" customWidth="1"/>
    <col min="2833" max="2835" width="9.140625" style="2"/>
    <col min="2836" max="2836" width="32.5703125" style="2" customWidth="1"/>
    <col min="2837" max="2837" width="16.85546875" style="2" bestFit="1" customWidth="1"/>
    <col min="2838" max="3073" width="9.140625" style="2"/>
    <col min="3074" max="3074" width="16.5703125" style="2" customWidth="1"/>
    <col min="3075" max="3075" width="17.140625" style="2" customWidth="1"/>
    <col min="3076" max="3076" width="16.7109375" style="2" bestFit="1" customWidth="1"/>
    <col min="3077" max="3078" width="14" style="2" customWidth="1"/>
    <col min="3079" max="3079" width="16.42578125" style="2" customWidth="1"/>
    <col min="3080" max="3080" width="7.140625" style="2" customWidth="1"/>
    <col min="3081" max="3081" width="14" style="2" customWidth="1"/>
    <col min="3082" max="3082" width="26.5703125" style="2" customWidth="1"/>
    <col min="3083" max="3083" width="16.42578125" style="2" customWidth="1"/>
    <col min="3084" max="3085" width="14" style="2" customWidth="1"/>
    <col min="3086" max="3086" width="17" style="2" bestFit="1" customWidth="1"/>
    <col min="3087" max="3087" width="14.28515625" style="2" bestFit="1" customWidth="1"/>
    <col min="3088" max="3088" width="15" style="2" bestFit="1" customWidth="1"/>
    <col min="3089" max="3091" width="9.140625" style="2"/>
    <col min="3092" max="3092" width="32.5703125" style="2" customWidth="1"/>
    <col min="3093" max="3093" width="16.85546875" style="2" bestFit="1" customWidth="1"/>
    <col min="3094" max="3329" width="9.140625" style="2"/>
    <col min="3330" max="3330" width="16.5703125" style="2" customWidth="1"/>
    <col min="3331" max="3331" width="17.140625" style="2" customWidth="1"/>
    <col min="3332" max="3332" width="16.7109375" style="2" bestFit="1" customWidth="1"/>
    <col min="3333" max="3334" width="14" style="2" customWidth="1"/>
    <col min="3335" max="3335" width="16.42578125" style="2" customWidth="1"/>
    <col min="3336" max="3336" width="7.140625" style="2" customWidth="1"/>
    <col min="3337" max="3337" width="14" style="2" customWidth="1"/>
    <col min="3338" max="3338" width="26.5703125" style="2" customWidth="1"/>
    <col min="3339" max="3339" width="16.42578125" style="2" customWidth="1"/>
    <col min="3340" max="3341" width="14" style="2" customWidth="1"/>
    <col min="3342" max="3342" width="17" style="2" bestFit="1" customWidth="1"/>
    <col min="3343" max="3343" width="14.28515625" style="2" bestFit="1" customWidth="1"/>
    <col min="3344" max="3344" width="15" style="2" bestFit="1" customWidth="1"/>
    <col min="3345" max="3347" width="9.140625" style="2"/>
    <col min="3348" max="3348" width="32.5703125" style="2" customWidth="1"/>
    <col min="3349" max="3349" width="16.85546875" style="2" bestFit="1" customWidth="1"/>
    <col min="3350" max="3585" width="9.140625" style="2"/>
    <col min="3586" max="3586" width="16.5703125" style="2" customWidth="1"/>
    <col min="3587" max="3587" width="17.140625" style="2" customWidth="1"/>
    <col min="3588" max="3588" width="16.7109375" style="2" bestFit="1" customWidth="1"/>
    <col min="3589" max="3590" width="14" style="2" customWidth="1"/>
    <col min="3591" max="3591" width="16.42578125" style="2" customWidth="1"/>
    <col min="3592" max="3592" width="7.140625" style="2" customWidth="1"/>
    <col min="3593" max="3593" width="14" style="2" customWidth="1"/>
    <col min="3594" max="3594" width="26.5703125" style="2" customWidth="1"/>
    <col min="3595" max="3595" width="16.42578125" style="2" customWidth="1"/>
    <col min="3596" max="3597" width="14" style="2" customWidth="1"/>
    <col min="3598" max="3598" width="17" style="2" bestFit="1" customWidth="1"/>
    <col min="3599" max="3599" width="14.28515625" style="2" bestFit="1" customWidth="1"/>
    <col min="3600" max="3600" width="15" style="2" bestFit="1" customWidth="1"/>
    <col min="3601" max="3603" width="9.140625" style="2"/>
    <col min="3604" max="3604" width="32.5703125" style="2" customWidth="1"/>
    <col min="3605" max="3605" width="16.85546875" style="2" bestFit="1" customWidth="1"/>
    <col min="3606" max="3841" width="9.140625" style="2"/>
    <col min="3842" max="3842" width="16.5703125" style="2" customWidth="1"/>
    <col min="3843" max="3843" width="17.140625" style="2" customWidth="1"/>
    <col min="3844" max="3844" width="16.7109375" style="2" bestFit="1" customWidth="1"/>
    <col min="3845" max="3846" width="14" style="2" customWidth="1"/>
    <col min="3847" max="3847" width="16.42578125" style="2" customWidth="1"/>
    <col min="3848" max="3848" width="7.140625" style="2" customWidth="1"/>
    <col min="3849" max="3849" width="14" style="2" customWidth="1"/>
    <col min="3850" max="3850" width="26.5703125" style="2" customWidth="1"/>
    <col min="3851" max="3851" width="16.42578125" style="2" customWidth="1"/>
    <col min="3852" max="3853" width="14" style="2" customWidth="1"/>
    <col min="3854" max="3854" width="17" style="2" bestFit="1" customWidth="1"/>
    <col min="3855" max="3855" width="14.28515625" style="2" bestFit="1" customWidth="1"/>
    <col min="3856" max="3856" width="15" style="2" bestFit="1" customWidth="1"/>
    <col min="3857" max="3859" width="9.140625" style="2"/>
    <col min="3860" max="3860" width="32.5703125" style="2" customWidth="1"/>
    <col min="3861" max="3861" width="16.85546875" style="2" bestFit="1" customWidth="1"/>
    <col min="3862" max="4097" width="9.140625" style="2"/>
    <col min="4098" max="4098" width="16.5703125" style="2" customWidth="1"/>
    <col min="4099" max="4099" width="17.140625" style="2" customWidth="1"/>
    <col min="4100" max="4100" width="16.7109375" style="2" bestFit="1" customWidth="1"/>
    <col min="4101" max="4102" width="14" style="2" customWidth="1"/>
    <col min="4103" max="4103" width="16.42578125" style="2" customWidth="1"/>
    <col min="4104" max="4104" width="7.140625" style="2" customWidth="1"/>
    <col min="4105" max="4105" width="14" style="2" customWidth="1"/>
    <col min="4106" max="4106" width="26.5703125" style="2" customWidth="1"/>
    <col min="4107" max="4107" width="16.42578125" style="2" customWidth="1"/>
    <col min="4108" max="4109" width="14" style="2" customWidth="1"/>
    <col min="4110" max="4110" width="17" style="2" bestFit="1" customWidth="1"/>
    <col min="4111" max="4111" width="14.28515625" style="2" bestFit="1" customWidth="1"/>
    <col min="4112" max="4112" width="15" style="2" bestFit="1" customWidth="1"/>
    <col min="4113" max="4115" width="9.140625" style="2"/>
    <col min="4116" max="4116" width="32.5703125" style="2" customWidth="1"/>
    <col min="4117" max="4117" width="16.85546875" style="2" bestFit="1" customWidth="1"/>
    <col min="4118" max="4353" width="9.140625" style="2"/>
    <col min="4354" max="4354" width="16.5703125" style="2" customWidth="1"/>
    <col min="4355" max="4355" width="17.140625" style="2" customWidth="1"/>
    <col min="4356" max="4356" width="16.7109375" style="2" bestFit="1" customWidth="1"/>
    <col min="4357" max="4358" width="14" style="2" customWidth="1"/>
    <col min="4359" max="4359" width="16.42578125" style="2" customWidth="1"/>
    <col min="4360" max="4360" width="7.140625" style="2" customWidth="1"/>
    <col min="4361" max="4361" width="14" style="2" customWidth="1"/>
    <col min="4362" max="4362" width="26.5703125" style="2" customWidth="1"/>
    <col min="4363" max="4363" width="16.42578125" style="2" customWidth="1"/>
    <col min="4364" max="4365" width="14" style="2" customWidth="1"/>
    <col min="4366" max="4366" width="17" style="2" bestFit="1" customWidth="1"/>
    <col min="4367" max="4367" width="14.28515625" style="2" bestFit="1" customWidth="1"/>
    <col min="4368" max="4368" width="15" style="2" bestFit="1" customWidth="1"/>
    <col min="4369" max="4371" width="9.140625" style="2"/>
    <col min="4372" max="4372" width="32.5703125" style="2" customWidth="1"/>
    <col min="4373" max="4373" width="16.85546875" style="2" bestFit="1" customWidth="1"/>
    <col min="4374" max="4609" width="9.140625" style="2"/>
    <col min="4610" max="4610" width="16.5703125" style="2" customWidth="1"/>
    <col min="4611" max="4611" width="17.140625" style="2" customWidth="1"/>
    <col min="4612" max="4612" width="16.7109375" style="2" bestFit="1" customWidth="1"/>
    <col min="4613" max="4614" width="14" style="2" customWidth="1"/>
    <col min="4615" max="4615" width="16.42578125" style="2" customWidth="1"/>
    <col min="4616" max="4616" width="7.140625" style="2" customWidth="1"/>
    <col min="4617" max="4617" width="14" style="2" customWidth="1"/>
    <col min="4618" max="4618" width="26.5703125" style="2" customWidth="1"/>
    <col min="4619" max="4619" width="16.42578125" style="2" customWidth="1"/>
    <col min="4620" max="4621" width="14" style="2" customWidth="1"/>
    <col min="4622" max="4622" width="17" style="2" bestFit="1" customWidth="1"/>
    <col min="4623" max="4623" width="14.28515625" style="2" bestFit="1" customWidth="1"/>
    <col min="4624" max="4624" width="15" style="2" bestFit="1" customWidth="1"/>
    <col min="4625" max="4627" width="9.140625" style="2"/>
    <col min="4628" max="4628" width="32.5703125" style="2" customWidth="1"/>
    <col min="4629" max="4629" width="16.85546875" style="2" bestFit="1" customWidth="1"/>
    <col min="4630" max="4865" width="9.140625" style="2"/>
    <col min="4866" max="4866" width="16.5703125" style="2" customWidth="1"/>
    <col min="4867" max="4867" width="17.140625" style="2" customWidth="1"/>
    <col min="4868" max="4868" width="16.7109375" style="2" bestFit="1" customWidth="1"/>
    <col min="4869" max="4870" width="14" style="2" customWidth="1"/>
    <col min="4871" max="4871" width="16.42578125" style="2" customWidth="1"/>
    <col min="4872" max="4872" width="7.140625" style="2" customWidth="1"/>
    <col min="4873" max="4873" width="14" style="2" customWidth="1"/>
    <col min="4874" max="4874" width="26.5703125" style="2" customWidth="1"/>
    <col min="4875" max="4875" width="16.42578125" style="2" customWidth="1"/>
    <col min="4876" max="4877" width="14" style="2" customWidth="1"/>
    <col min="4878" max="4878" width="17" style="2" bestFit="1" customWidth="1"/>
    <col min="4879" max="4879" width="14.28515625" style="2" bestFit="1" customWidth="1"/>
    <col min="4880" max="4880" width="15" style="2" bestFit="1" customWidth="1"/>
    <col min="4881" max="4883" width="9.140625" style="2"/>
    <col min="4884" max="4884" width="32.5703125" style="2" customWidth="1"/>
    <col min="4885" max="4885" width="16.85546875" style="2" bestFit="1" customWidth="1"/>
    <col min="4886" max="5121" width="9.140625" style="2"/>
    <col min="5122" max="5122" width="16.5703125" style="2" customWidth="1"/>
    <col min="5123" max="5123" width="17.140625" style="2" customWidth="1"/>
    <col min="5124" max="5124" width="16.7109375" style="2" bestFit="1" customWidth="1"/>
    <col min="5125" max="5126" width="14" style="2" customWidth="1"/>
    <col min="5127" max="5127" width="16.42578125" style="2" customWidth="1"/>
    <col min="5128" max="5128" width="7.140625" style="2" customWidth="1"/>
    <col min="5129" max="5129" width="14" style="2" customWidth="1"/>
    <col min="5130" max="5130" width="26.5703125" style="2" customWidth="1"/>
    <col min="5131" max="5131" width="16.42578125" style="2" customWidth="1"/>
    <col min="5132" max="5133" width="14" style="2" customWidth="1"/>
    <col min="5134" max="5134" width="17" style="2" bestFit="1" customWidth="1"/>
    <col min="5135" max="5135" width="14.28515625" style="2" bestFit="1" customWidth="1"/>
    <col min="5136" max="5136" width="15" style="2" bestFit="1" customWidth="1"/>
    <col min="5137" max="5139" width="9.140625" style="2"/>
    <col min="5140" max="5140" width="32.5703125" style="2" customWidth="1"/>
    <col min="5141" max="5141" width="16.85546875" style="2" bestFit="1" customWidth="1"/>
    <col min="5142" max="5377" width="9.140625" style="2"/>
    <col min="5378" max="5378" width="16.5703125" style="2" customWidth="1"/>
    <col min="5379" max="5379" width="17.140625" style="2" customWidth="1"/>
    <col min="5380" max="5380" width="16.7109375" style="2" bestFit="1" customWidth="1"/>
    <col min="5381" max="5382" width="14" style="2" customWidth="1"/>
    <col min="5383" max="5383" width="16.42578125" style="2" customWidth="1"/>
    <col min="5384" max="5384" width="7.140625" style="2" customWidth="1"/>
    <col min="5385" max="5385" width="14" style="2" customWidth="1"/>
    <col min="5386" max="5386" width="26.5703125" style="2" customWidth="1"/>
    <col min="5387" max="5387" width="16.42578125" style="2" customWidth="1"/>
    <col min="5388" max="5389" width="14" style="2" customWidth="1"/>
    <col min="5390" max="5390" width="17" style="2" bestFit="1" customWidth="1"/>
    <col min="5391" max="5391" width="14.28515625" style="2" bestFit="1" customWidth="1"/>
    <col min="5392" max="5392" width="15" style="2" bestFit="1" customWidth="1"/>
    <col min="5393" max="5395" width="9.140625" style="2"/>
    <col min="5396" max="5396" width="32.5703125" style="2" customWidth="1"/>
    <col min="5397" max="5397" width="16.85546875" style="2" bestFit="1" customWidth="1"/>
    <col min="5398" max="5633" width="9.140625" style="2"/>
    <col min="5634" max="5634" width="16.5703125" style="2" customWidth="1"/>
    <col min="5635" max="5635" width="17.140625" style="2" customWidth="1"/>
    <col min="5636" max="5636" width="16.7109375" style="2" bestFit="1" customWidth="1"/>
    <col min="5637" max="5638" width="14" style="2" customWidth="1"/>
    <col min="5639" max="5639" width="16.42578125" style="2" customWidth="1"/>
    <col min="5640" max="5640" width="7.140625" style="2" customWidth="1"/>
    <col min="5641" max="5641" width="14" style="2" customWidth="1"/>
    <col min="5642" max="5642" width="26.5703125" style="2" customWidth="1"/>
    <col min="5643" max="5643" width="16.42578125" style="2" customWidth="1"/>
    <col min="5644" max="5645" width="14" style="2" customWidth="1"/>
    <col min="5646" max="5646" width="17" style="2" bestFit="1" customWidth="1"/>
    <col min="5647" max="5647" width="14.28515625" style="2" bestFit="1" customWidth="1"/>
    <col min="5648" max="5648" width="15" style="2" bestFit="1" customWidth="1"/>
    <col min="5649" max="5651" width="9.140625" style="2"/>
    <col min="5652" max="5652" width="32.5703125" style="2" customWidth="1"/>
    <col min="5653" max="5653" width="16.85546875" style="2" bestFit="1" customWidth="1"/>
    <col min="5654" max="5889" width="9.140625" style="2"/>
    <col min="5890" max="5890" width="16.5703125" style="2" customWidth="1"/>
    <col min="5891" max="5891" width="17.140625" style="2" customWidth="1"/>
    <col min="5892" max="5892" width="16.7109375" style="2" bestFit="1" customWidth="1"/>
    <col min="5893" max="5894" width="14" style="2" customWidth="1"/>
    <col min="5895" max="5895" width="16.42578125" style="2" customWidth="1"/>
    <col min="5896" max="5896" width="7.140625" style="2" customWidth="1"/>
    <col min="5897" max="5897" width="14" style="2" customWidth="1"/>
    <col min="5898" max="5898" width="26.5703125" style="2" customWidth="1"/>
    <col min="5899" max="5899" width="16.42578125" style="2" customWidth="1"/>
    <col min="5900" max="5901" width="14" style="2" customWidth="1"/>
    <col min="5902" max="5902" width="17" style="2" bestFit="1" customWidth="1"/>
    <col min="5903" max="5903" width="14.28515625" style="2" bestFit="1" customWidth="1"/>
    <col min="5904" max="5904" width="15" style="2" bestFit="1" customWidth="1"/>
    <col min="5905" max="5907" width="9.140625" style="2"/>
    <col min="5908" max="5908" width="32.5703125" style="2" customWidth="1"/>
    <col min="5909" max="5909" width="16.85546875" style="2" bestFit="1" customWidth="1"/>
    <col min="5910" max="6145" width="9.140625" style="2"/>
    <col min="6146" max="6146" width="16.5703125" style="2" customWidth="1"/>
    <col min="6147" max="6147" width="17.140625" style="2" customWidth="1"/>
    <col min="6148" max="6148" width="16.7109375" style="2" bestFit="1" customWidth="1"/>
    <col min="6149" max="6150" width="14" style="2" customWidth="1"/>
    <col min="6151" max="6151" width="16.42578125" style="2" customWidth="1"/>
    <col min="6152" max="6152" width="7.140625" style="2" customWidth="1"/>
    <col min="6153" max="6153" width="14" style="2" customWidth="1"/>
    <col min="6154" max="6154" width="26.5703125" style="2" customWidth="1"/>
    <col min="6155" max="6155" width="16.42578125" style="2" customWidth="1"/>
    <col min="6156" max="6157" width="14" style="2" customWidth="1"/>
    <col min="6158" max="6158" width="17" style="2" bestFit="1" customWidth="1"/>
    <col min="6159" max="6159" width="14.28515625" style="2" bestFit="1" customWidth="1"/>
    <col min="6160" max="6160" width="15" style="2" bestFit="1" customWidth="1"/>
    <col min="6161" max="6163" width="9.140625" style="2"/>
    <col min="6164" max="6164" width="32.5703125" style="2" customWidth="1"/>
    <col min="6165" max="6165" width="16.85546875" style="2" bestFit="1" customWidth="1"/>
    <col min="6166" max="6401" width="9.140625" style="2"/>
    <col min="6402" max="6402" width="16.5703125" style="2" customWidth="1"/>
    <col min="6403" max="6403" width="17.140625" style="2" customWidth="1"/>
    <col min="6404" max="6404" width="16.7109375" style="2" bestFit="1" customWidth="1"/>
    <col min="6405" max="6406" width="14" style="2" customWidth="1"/>
    <col min="6407" max="6407" width="16.42578125" style="2" customWidth="1"/>
    <col min="6408" max="6408" width="7.140625" style="2" customWidth="1"/>
    <col min="6409" max="6409" width="14" style="2" customWidth="1"/>
    <col min="6410" max="6410" width="26.5703125" style="2" customWidth="1"/>
    <col min="6411" max="6411" width="16.42578125" style="2" customWidth="1"/>
    <col min="6412" max="6413" width="14" style="2" customWidth="1"/>
    <col min="6414" max="6414" width="17" style="2" bestFit="1" customWidth="1"/>
    <col min="6415" max="6415" width="14.28515625" style="2" bestFit="1" customWidth="1"/>
    <col min="6416" max="6416" width="15" style="2" bestFit="1" customWidth="1"/>
    <col min="6417" max="6419" width="9.140625" style="2"/>
    <col min="6420" max="6420" width="32.5703125" style="2" customWidth="1"/>
    <col min="6421" max="6421" width="16.85546875" style="2" bestFit="1" customWidth="1"/>
    <col min="6422" max="6657" width="9.140625" style="2"/>
    <col min="6658" max="6658" width="16.5703125" style="2" customWidth="1"/>
    <col min="6659" max="6659" width="17.140625" style="2" customWidth="1"/>
    <col min="6660" max="6660" width="16.7109375" style="2" bestFit="1" customWidth="1"/>
    <col min="6661" max="6662" width="14" style="2" customWidth="1"/>
    <col min="6663" max="6663" width="16.42578125" style="2" customWidth="1"/>
    <col min="6664" max="6664" width="7.140625" style="2" customWidth="1"/>
    <col min="6665" max="6665" width="14" style="2" customWidth="1"/>
    <col min="6666" max="6666" width="26.5703125" style="2" customWidth="1"/>
    <col min="6667" max="6667" width="16.42578125" style="2" customWidth="1"/>
    <col min="6668" max="6669" width="14" style="2" customWidth="1"/>
    <col min="6670" max="6670" width="17" style="2" bestFit="1" customWidth="1"/>
    <col min="6671" max="6671" width="14.28515625" style="2" bestFit="1" customWidth="1"/>
    <col min="6672" max="6672" width="15" style="2" bestFit="1" customWidth="1"/>
    <col min="6673" max="6675" width="9.140625" style="2"/>
    <col min="6676" max="6676" width="32.5703125" style="2" customWidth="1"/>
    <col min="6677" max="6677" width="16.85546875" style="2" bestFit="1" customWidth="1"/>
    <col min="6678" max="6913" width="9.140625" style="2"/>
    <col min="6914" max="6914" width="16.5703125" style="2" customWidth="1"/>
    <col min="6915" max="6915" width="17.140625" style="2" customWidth="1"/>
    <col min="6916" max="6916" width="16.7109375" style="2" bestFit="1" customWidth="1"/>
    <col min="6917" max="6918" width="14" style="2" customWidth="1"/>
    <col min="6919" max="6919" width="16.42578125" style="2" customWidth="1"/>
    <col min="6920" max="6920" width="7.140625" style="2" customWidth="1"/>
    <col min="6921" max="6921" width="14" style="2" customWidth="1"/>
    <col min="6922" max="6922" width="26.5703125" style="2" customWidth="1"/>
    <col min="6923" max="6923" width="16.42578125" style="2" customWidth="1"/>
    <col min="6924" max="6925" width="14" style="2" customWidth="1"/>
    <col min="6926" max="6926" width="17" style="2" bestFit="1" customWidth="1"/>
    <col min="6927" max="6927" width="14.28515625" style="2" bestFit="1" customWidth="1"/>
    <col min="6928" max="6928" width="15" style="2" bestFit="1" customWidth="1"/>
    <col min="6929" max="6931" width="9.140625" style="2"/>
    <col min="6932" max="6932" width="32.5703125" style="2" customWidth="1"/>
    <col min="6933" max="6933" width="16.85546875" style="2" bestFit="1" customWidth="1"/>
    <col min="6934" max="7169" width="9.140625" style="2"/>
    <col min="7170" max="7170" width="16.5703125" style="2" customWidth="1"/>
    <col min="7171" max="7171" width="17.140625" style="2" customWidth="1"/>
    <col min="7172" max="7172" width="16.7109375" style="2" bestFit="1" customWidth="1"/>
    <col min="7173" max="7174" width="14" style="2" customWidth="1"/>
    <col min="7175" max="7175" width="16.42578125" style="2" customWidth="1"/>
    <col min="7176" max="7176" width="7.140625" style="2" customWidth="1"/>
    <col min="7177" max="7177" width="14" style="2" customWidth="1"/>
    <col min="7178" max="7178" width="26.5703125" style="2" customWidth="1"/>
    <col min="7179" max="7179" width="16.42578125" style="2" customWidth="1"/>
    <col min="7180" max="7181" width="14" style="2" customWidth="1"/>
    <col min="7182" max="7182" width="17" style="2" bestFit="1" customWidth="1"/>
    <col min="7183" max="7183" width="14.28515625" style="2" bestFit="1" customWidth="1"/>
    <col min="7184" max="7184" width="15" style="2" bestFit="1" customWidth="1"/>
    <col min="7185" max="7187" width="9.140625" style="2"/>
    <col min="7188" max="7188" width="32.5703125" style="2" customWidth="1"/>
    <col min="7189" max="7189" width="16.85546875" style="2" bestFit="1" customWidth="1"/>
    <col min="7190" max="7425" width="9.140625" style="2"/>
    <col min="7426" max="7426" width="16.5703125" style="2" customWidth="1"/>
    <col min="7427" max="7427" width="17.140625" style="2" customWidth="1"/>
    <col min="7428" max="7428" width="16.7109375" style="2" bestFit="1" customWidth="1"/>
    <col min="7429" max="7430" width="14" style="2" customWidth="1"/>
    <col min="7431" max="7431" width="16.42578125" style="2" customWidth="1"/>
    <col min="7432" max="7432" width="7.140625" style="2" customWidth="1"/>
    <col min="7433" max="7433" width="14" style="2" customWidth="1"/>
    <col min="7434" max="7434" width="26.5703125" style="2" customWidth="1"/>
    <col min="7435" max="7435" width="16.42578125" style="2" customWidth="1"/>
    <col min="7436" max="7437" width="14" style="2" customWidth="1"/>
    <col min="7438" max="7438" width="17" style="2" bestFit="1" customWidth="1"/>
    <col min="7439" max="7439" width="14.28515625" style="2" bestFit="1" customWidth="1"/>
    <col min="7440" max="7440" width="15" style="2" bestFit="1" customWidth="1"/>
    <col min="7441" max="7443" width="9.140625" style="2"/>
    <col min="7444" max="7444" width="32.5703125" style="2" customWidth="1"/>
    <col min="7445" max="7445" width="16.85546875" style="2" bestFit="1" customWidth="1"/>
    <col min="7446" max="7681" width="9.140625" style="2"/>
    <col min="7682" max="7682" width="16.5703125" style="2" customWidth="1"/>
    <col min="7683" max="7683" width="17.140625" style="2" customWidth="1"/>
    <col min="7684" max="7684" width="16.7109375" style="2" bestFit="1" customWidth="1"/>
    <col min="7685" max="7686" width="14" style="2" customWidth="1"/>
    <col min="7687" max="7687" width="16.42578125" style="2" customWidth="1"/>
    <col min="7688" max="7688" width="7.140625" style="2" customWidth="1"/>
    <col min="7689" max="7689" width="14" style="2" customWidth="1"/>
    <col min="7690" max="7690" width="26.5703125" style="2" customWidth="1"/>
    <col min="7691" max="7691" width="16.42578125" style="2" customWidth="1"/>
    <col min="7692" max="7693" width="14" style="2" customWidth="1"/>
    <col min="7694" max="7694" width="17" style="2" bestFit="1" customWidth="1"/>
    <col min="7695" max="7695" width="14.28515625" style="2" bestFit="1" customWidth="1"/>
    <col min="7696" max="7696" width="15" style="2" bestFit="1" customWidth="1"/>
    <col min="7697" max="7699" width="9.140625" style="2"/>
    <col min="7700" max="7700" width="32.5703125" style="2" customWidth="1"/>
    <col min="7701" max="7701" width="16.85546875" style="2" bestFit="1" customWidth="1"/>
    <col min="7702" max="7937" width="9.140625" style="2"/>
    <col min="7938" max="7938" width="16.5703125" style="2" customWidth="1"/>
    <col min="7939" max="7939" width="17.140625" style="2" customWidth="1"/>
    <col min="7940" max="7940" width="16.7109375" style="2" bestFit="1" customWidth="1"/>
    <col min="7941" max="7942" width="14" style="2" customWidth="1"/>
    <col min="7943" max="7943" width="16.42578125" style="2" customWidth="1"/>
    <col min="7944" max="7944" width="7.140625" style="2" customWidth="1"/>
    <col min="7945" max="7945" width="14" style="2" customWidth="1"/>
    <col min="7946" max="7946" width="26.5703125" style="2" customWidth="1"/>
    <col min="7947" max="7947" width="16.42578125" style="2" customWidth="1"/>
    <col min="7948" max="7949" width="14" style="2" customWidth="1"/>
    <col min="7950" max="7950" width="17" style="2" bestFit="1" customWidth="1"/>
    <col min="7951" max="7951" width="14.28515625" style="2" bestFit="1" customWidth="1"/>
    <col min="7952" max="7952" width="15" style="2" bestFit="1" customWidth="1"/>
    <col min="7953" max="7955" width="9.140625" style="2"/>
    <col min="7956" max="7956" width="32.5703125" style="2" customWidth="1"/>
    <col min="7957" max="7957" width="16.85546875" style="2" bestFit="1" customWidth="1"/>
    <col min="7958" max="8193" width="9.140625" style="2"/>
    <col min="8194" max="8194" width="16.5703125" style="2" customWidth="1"/>
    <col min="8195" max="8195" width="17.140625" style="2" customWidth="1"/>
    <col min="8196" max="8196" width="16.7109375" style="2" bestFit="1" customWidth="1"/>
    <col min="8197" max="8198" width="14" style="2" customWidth="1"/>
    <col min="8199" max="8199" width="16.42578125" style="2" customWidth="1"/>
    <col min="8200" max="8200" width="7.140625" style="2" customWidth="1"/>
    <col min="8201" max="8201" width="14" style="2" customWidth="1"/>
    <col min="8202" max="8202" width="26.5703125" style="2" customWidth="1"/>
    <col min="8203" max="8203" width="16.42578125" style="2" customWidth="1"/>
    <col min="8204" max="8205" width="14" style="2" customWidth="1"/>
    <col min="8206" max="8206" width="17" style="2" bestFit="1" customWidth="1"/>
    <col min="8207" max="8207" width="14.28515625" style="2" bestFit="1" customWidth="1"/>
    <col min="8208" max="8208" width="15" style="2" bestFit="1" customWidth="1"/>
    <col min="8209" max="8211" width="9.140625" style="2"/>
    <col min="8212" max="8212" width="32.5703125" style="2" customWidth="1"/>
    <col min="8213" max="8213" width="16.85546875" style="2" bestFit="1" customWidth="1"/>
    <col min="8214" max="8449" width="9.140625" style="2"/>
    <col min="8450" max="8450" width="16.5703125" style="2" customWidth="1"/>
    <col min="8451" max="8451" width="17.140625" style="2" customWidth="1"/>
    <col min="8452" max="8452" width="16.7109375" style="2" bestFit="1" customWidth="1"/>
    <col min="8453" max="8454" width="14" style="2" customWidth="1"/>
    <col min="8455" max="8455" width="16.42578125" style="2" customWidth="1"/>
    <col min="8456" max="8456" width="7.140625" style="2" customWidth="1"/>
    <col min="8457" max="8457" width="14" style="2" customWidth="1"/>
    <col min="8458" max="8458" width="26.5703125" style="2" customWidth="1"/>
    <col min="8459" max="8459" width="16.42578125" style="2" customWidth="1"/>
    <col min="8460" max="8461" width="14" style="2" customWidth="1"/>
    <col min="8462" max="8462" width="17" style="2" bestFit="1" customWidth="1"/>
    <col min="8463" max="8463" width="14.28515625" style="2" bestFit="1" customWidth="1"/>
    <col min="8464" max="8464" width="15" style="2" bestFit="1" customWidth="1"/>
    <col min="8465" max="8467" width="9.140625" style="2"/>
    <col min="8468" max="8468" width="32.5703125" style="2" customWidth="1"/>
    <col min="8469" max="8469" width="16.85546875" style="2" bestFit="1" customWidth="1"/>
    <col min="8470" max="8705" width="9.140625" style="2"/>
    <col min="8706" max="8706" width="16.5703125" style="2" customWidth="1"/>
    <col min="8707" max="8707" width="17.140625" style="2" customWidth="1"/>
    <col min="8708" max="8708" width="16.7109375" style="2" bestFit="1" customWidth="1"/>
    <col min="8709" max="8710" width="14" style="2" customWidth="1"/>
    <col min="8711" max="8711" width="16.42578125" style="2" customWidth="1"/>
    <col min="8712" max="8712" width="7.140625" style="2" customWidth="1"/>
    <col min="8713" max="8713" width="14" style="2" customWidth="1"/>
    <col min="8714" max="8714" width="26.5703125" style="2" customWidth="1"/>
    <col min="8715" max="8715" width="16.42578125" style="2" customWidth="1"/>
    <col min="8716" max="8717" width="14" style="2" customWidth="1"/>
    <col min="8718" max="8718" width="17" style="2" bestFit="1" customWidth="1"/>
    <col min="8719" max="8719" width="14.28515625" style="2" bestFit="1" customWidth="1"/>
    <col min="8720" max="8720" width="15" style="2" bestFit="1" customWidth="1"/>
    <col min="8721" max="8723" width="9.140625" style="2"/>
    <col min="8724" max="8724" width="32.5703125" style="2" customWidth="1"/>
    <col min="8725" max="8725" width="16.85546875" style="2" bestFit="1" customWidth="1"/>
    <col min="8726" max="8961" width="9.140625" style="2"/>
    <col min="8962" max="8962" width="16.5703125" style="2" customWidth="1"/>
    <col min="8963" max="8963" width="17.140625" style="2" customWidth="1"/>
    <col min="8964" max="8964" width="16.7109375" style="2" bestFit="1" customWidth="1"/>
    <col min="8965" max="8966" width="14" style="2" customWidth="1"/>
    <col min="8967" max="8967" width="16.42578125" style="2" customWidth="1"/>
    <col min="8968" max="8968" width="7.140625" style="2" customWidth="1"/>
    <col min="8969" max="8969" width="14" style="2" customWidth="1"/>
    <col min="8970" max="8970" width="26.5703125" style="2" customWidth="1"/>
    <col min="8971" max="8971" width="16.42578125" style="2" customWidth="1"/>
    <col min="8972" max="8973" width="14" style="2" customWidth="1"/>
    <col min="8974" max="8974" width="17" style="2" bestFit="1" customWidth="1"/>
    <col min="8975" max="8975" width="14.28515625" style="2" bestFit="1" customWidth="1"/>
    <col min="8976" max="8976" width="15" style="2" bestFit="1" customWidth="1"/>
    <col min="8977" max="8979" width="9.140625" style="2"/>
    <col min="8980" max="8980" width="32.5703125" style="2" customWidth="1"/>
    <col min="8981" max="8981" width="16.85546875" style="2" bestFit="1" customWidth="1"/>
    <col min="8982" max="9217" width="9.140625" style="2"/>
    <col min="9218" max="9218" width="16.5703125" style="2" customWidth="1"/>
    <col min="9219" max="9219" width="17.140625" style="2" customWidth="1"/>
    <col min="9220" max="9220" width="16.7109375" style="2" bestFit="1" customWidth="1"/>
    <col min="9221" max="9222" width="14" style="2" customWidth="1"/>
    <col min="9223" max="9223" width="16.42578125" style="2" customWidth="1"/>
    <col min="9224" max="9224" width="7.140625" style="2" customWidth="1"/>
    <col min="9225" max="9225" width="14" style="2" customWidth="1"/>
    <col min="9226" max="9226" width="26.5703125" style="2" customWidth="1"/>
    <col min="9227" max="9227" width="16.42578125" style="2" customWidth="1"/>
    <col min="9228" max="9229" width="14" style="2" customWidth="1"/>
    <col min="9230" max="9230" width="17" style="2" bestFit="1" customWidth="1"/>
    <col min="9231" max="9231" width="14.28515625" style="2" bestFit="1" customWidth="1"/>
    <col min="9232" max="9232" width="15" style="2" bestFit="1" customWidth="1"/>
    <col min="9233" max="9235" width="9.140625" style="2"/>
    <col min="9236" max="9236" width="32.5703125" style="2" customWidth="1"/>
    <col min="9237" max="9237" width="16.85546875" style="2" bestFit="1" customWidth="1"/>
    <col min="9238" max="9473" width="9.140625" style="2"/>
    <col min="9474" max="9474" width="16.5703125" style="2" customWidth="1"/>
    <col min="9475" max="9475" width="17.140625" style="2" customWidth="1"/>
    <col min="9476" max="9476" width="16.7109375" style="2" bestFit="1" customWidth="1"/>
    <col min="9477" max="9478" width="14" style="2" customWidth="1"/>
    <col min="9479" max="9479" width="16.42578125" style="2" customWidth="1"/>
    <col min="9480" max="9480" width="7.140625" style="2" customWidth="1"/>
    <col min="9481" max="9481" width="14" style="2" customWidth="1"/>
    <col min="9482" max="9482" width="26.5703125" style="2" customWidth="1"/>
    <col min="9483" max="9483" width="16.42578125" style="2" customWidth="1"/>
    <col min="9484" max="9485" width="14" style="2" customWidth="1"/>
    <col min="9486" max="9486" width="17" style="2" bestFit="1" customWidth="1"/>
    <col min="9487" max="9487" width="14.28515625" style="2" bestFit="1" customWidth="1"/>
    <col min="9488" max="9488" width="15" style="2" bestFit="1" customWidth="1"/>
    <col min="9489" max="9491" width="9.140625" style="2"/>
    <col min="9492" max="9492" width="32.5703125" style="2" customWidth="1"/>
    <col min="9493" max="9493" width="16.85546875" style="2" bestFit="1" customWidth="1"/>
    <col min="9494" max="9729" width="9.140625" style="2"/>
    <col min="9730" max="9730" width="16.5703125" style="2" customWidth="1"/>
    <col min="9731" max="9731" width="17.140625" style="2" customWidth="1"/>
    <col min="9732" max="9732" width="16.7109375" style="2" bestFit="1" customWidth="1"/>
    <col min="9733" max="9734" width="14" style="2" customWidth="1"/>
    <col min="9735" max="9735" width="16.42578125" style="2" customWidth="1"/>
    <col min="9736" max="9736" width="7.140625" style="2" customWidth="1"/>
    <col min="9737" max="9737" width="14" style="2" customWidth="1"/>
    <col min="9738" max="9738" width="26.5703125" style="2" customWidth="1"/>
    <col min="9739" max="9739" width="16.42578125" style="2" customWidth="1"/>
    <col min="9740" max="9741" width="14" style="2" customWidth="1"/>
    <col min="9742" max="9742" width="17" style="2" bestFit="1" customWidth="1"/>
    <col min="9743" max="9743" width="14.28515625" style="2" bestFit="1" customWidth="1"/>
    <col min="9744" max="9744" width="15" style="2" bestFit="1" customWidth="1"/>
    <col min="9745" max="9747" width="9.140625" style="2"/>
    <col min="9748" max="9748" width="32.5703125" style="2" customWidth="1"/>
    <col min="9749" max="9749" width="16.85546875" style="2" bestFit="1" customWidth="1"/>
    <col min="9750" max="9985" width="9.140625" style="2"/>
    <col min="9986" max="9986" width="16.5703125" style="2" customWidth="1"/>
    <col min="9987" max="9987" width="17.140625" style="2" customWidth="1"/>
    <col min="9988" max="9988" width="16.7109375" style="2" bestFit="1" customWidth="1"/>
    <col min="9989" max="9990" width="14" style="2" customWidth="1"/>
    <col min="9991" max="9991" width="16.42578125" style="2" customWidth="1"/>
    <col min="9992" max="9992" width="7.140625" style="2" customWidth="1"/>
    <col min="9993" max="9993" width="14" style="2" customWidth="1"/>
    <col min="9994" max="9994" width="26.5703125" style="2" customWidth="1"/>
    <col min="9995" max="9995" width="16.42578125" style="2" customWidth="1"/>
    <col min="9996" max="9997" width="14" style="2" customWidth="1"/>
    <col min="9998" max="9998" width="17" style="2" bestFit="1" customWidth="1"/>
    <col min="9999" max="9999" width="14.28515625" style="2" bestFit="1" customWidth="1"/>
    <col min="10000" max="10000" width="15" style="2" bestFit="1" customWidth="1"/>
    <col min="10001" max="10003" width="9.140625" style="2"/>
    <col min="10004" max="10004" width="32.5703125" style="2" customWidth="1"/>
    <col min="10005" max="10005" width="16.85546875" style="2" bestFit="1" customWidth="1"/>
    <col min="10006" max="10241" width="9.140625" style="2"/>
    <col min="10242" max="10242" width="16.5703125" style="2" customWidth="1"/>
    <col min="10243" max="10243" width="17.140625" style="2" customWidth="1"/>
    <col min="10244" max="10244" width="16.7109375" style="2" bestFit="1" customWidth="1"/>
    <col min="10245" max="10246" width="14" style="2" customWidth="1"/>
    <col min="10247" max="10247" width="16.42578125" style="2" customWidth="1"/>
    <col min="10248" max="10248" width="7.140625" style="2" customWidth="1"/>
    <col min="10249" max="10249" width="14" style="2" customWidth="1"/>
    <col min="10250" max="10250" width="26.5703125" style="2" customWidth="1"/>
    <col min="10251" max="10251" width="16.42578125" style="2" customWidth="1"/>
    <col min="10252" max="10253" width="14" style="2" customWidth="1"/>
    <col min="10254" max="10254" width="17" style="2" bestFit="1" customWidth="1"/>
    <col min="10255" max="10255" width="14.28515625" style="2" bestFit="1" customWidth="1"/>
    <col min="10256" max="10256" width="15" style="2" bestFit="1" customWidth="1"/>
    <col min="10257" max="10259" width="9.140625" style="2"/>
    <col min="10260" max="10260" width="32.5703125" style="2" customWidth="1"/>
    <col min="10261" max="10261" width="16.85546875" style="2" bestFit="1" customWidth="1"/>
    <col min="10262" max="10497" width="9.140625" style="2"/>
    <col min="10498" max="10498" width="16.5703125" style="2" customWidth="1"/>
    <col min="10499" max="10499" width="17.140625" style="2" customWidth="1"/>
    <col min="10500" max="10500" width="16.7109375" style="2" bestFit="1" customWidth="1"/>
    <col min="10501" max="10502" width="14" style="2" customWidth="1"/>
    <col min="10503" max="10503" width="16.42578125" style="2" customWidth="1"/>
    <col min="10504" max="10504" width="7.140625" style="2" customWidth="1"/>
    <col min="10505" max="10505" width="14" style="2" customWidth="1"/>
    <col min="10506" max="10506" width="26.5703125" style="2" customWidth="1"/>
    <col min="10507" max="10507" width="16.42578125" style="2" customWidth="1"/>
    <col min="10508" max="10509" width="14" style="2" customWidth="1"/>
    <col min="10510" max="10510" width="17" style="2" bestFit="1" customWidth="1"/>
    <col min="10511" max="10511" width="14.28515625" style="2" bestFit="1" customWidth="1"/>
    <col min="10512" max="10512" width="15" style="2" bestFit="1" customWidth="1"/>
    <col min="10513" max="10515" width="9.140625" style="2"/>
    <col min="10516" max="10516" width="32.5703125" style="2" customWidth="1"/>
    <col min="10517" max="10517" width="16.85546875" style="2" bestFit="1" customWidth="1"/>
    <col min="10518" max="10753" width="9.140625" style="2"/>
    <col min="10754" max="10754" width="16.5703125" style="2" customWidth="1"/>
    <col min="10755" max="10755" width="17.140625" style="2" customWidth="1"/>
    <col min="10756" max="10756" width="16.7109375" style="2" bestFit="1" customWidth="1"/>
    <col min="10757" max="10758" width="14" style="2" customWidth="1"/>
    <col min="10759" max="10759" width="16.42578125" style="2" customWidth="1"/>
    <col min="10760" max="10760" width="7.140625" style="2" customWidth="1"/>
    <col min="10761" max="10761" width="14" style="2" customWidth="1"/>
    <col min="10762" max="10762" width="26.5703125" style="2" customWidth="1"/>
    <col min="10763" max="10763" width="16.42578125" style="2" customWidth="1"/>
    <col min="10764" max="10765" width="14" style="2" customWidth="1"/>
    <col min="10766" max="10766" width="17" style="2" bestFit="1" customWidth="1"/>
    <col min="10767" max="10767" width="14.28515625" style="2" bestFit="1" customWidth="1"/>
    <col min="10768" max="10768" width="15" style="2" bestFit="1" customWidth="1"/>
    <col min="10769" max="10771" width="9.140625" style="2"/>
    <col min="10772" max="10772" width="32.5703125" style="2" customWidth="1"/>
    <col min="10773" max="10773" width="16.85546875" style="2" bestFit="1" customWidth="1"/>
    <col min="10774" max="11009" width="9.140625" style="2"/>
    <col min="11010" max="11010" width="16.5703125" style="2" customWidth="1"/>
    <col min="11011" max="11011" width="17.140625" style="2" customWidth="1"/>
    <col min="11012" max="11012" width="16.7109375" style="2" bestFit="1" customWidth="1"/>
    <col min="11013" max="11014" width="14" style="2" customWidth="1"/>
    <col min="11015" max="11015" width="16.42578125" style="2" customWidth="1"/>
    <col min="11016" max="11016" width="7.140625" style="2" customWidth="1"/>
    <col min="11017" max="11017" width="14" style="2" customWidth="1"/>
    <col min="11018" max="11018" width="26.5703125" style="2" customWidth="1"/>
    <col min="11019" max="11019" width="16.42578125" style="2" customWidth="1"/>
    <col min="11020" max="11021" width="14" style="2" customWidth="1"/>
    <col min="11022" max="11022" width="17" style="2" bestFit="1" customWidth="1"/>
    <col min="11023" max="11023" width="14.28515625" style="2" bestFit="1" customWidth="1"/>
    <col min="11024" max="11024" width="15" style="2" bestFit="1" customWidth="1"/>
    <col min="11025" max="11027" width="9.140625" style="2"/>
    <col min="11028" max="11028" width="32.5703125" style="2" customWidth="1"/>
    <col min="11029" max="11029" width="16.85546875" style="2" bestFit="1" customWidth="1"/>
    <col min="11030" max="11265" width="9.140625" style="2"/>
    <col min="11266" max="11266" width="16.5703125" style="2" customWidth="1"/>
    <col min="11267" max="11267" width="17.140625" style="2" customWidth="1"/>
    <col min="11268" max="11268" width="16.7109375" style="2" bestFit="1" customWidth="1"/>
    <col min="11269" max="11270" width="14" style="2" customWidth="1"/>
    <col min="11271" max="11271" width="16.42578125" style="2" customWidth="1"/>
    <col min="11272" max="11272" width="7.140625" style="2" customWidth="1"/>
    <col min="11273" max="11273" width="14" style="2" customWidth="1"/>
    <col min="11274" max="11274" width="26.5703125" style="2" customWidth="1"/>
    <col min="11275" max="11275" width="16.42578125" style="2" customWidth="1"/>
    <col min="11276" max="11277" width="14" style="2" customWidth="1"/>
    <col min="11278" max="11278" width="17" style="2" bestFit="1" customWidth="1"/>
    <col min="11279" max="11279" width="14.28515625" style="2" bestFit="1" customWidth="1"/>
    <col min="11280" max="11280" width="15" style="2" bestFit="1" customWidth="1"/>
    <col min="11281" max="11283" width="9.140625" style="2"/>
    <col min="11284" max="11284" width="32.5703125" style="2" customWidth="1"/>
    <col min="11285" max="11285" width="16.85546875" style="2" bestFit="1" customWidth="1"/>
    <col min="11286" max="11521" width="9.140625" style="2"/>
    <col min="11522" max="11522" width="16.5703125" style="2" customWidth="1"/>
    <col min="11523" max="11523" width="17.140625" style="2" customWidth="1"/>
    <col min="11524" max="11524" width="16.7109375" style="2" bestFit="1" customWidth="1"/>
    <col min="11525" max="11526" width="14" style="2" customWidth="1"/>
    <col min="11527" max="11527" width="16.42578125" style="2" customWidth="1"/>
    <col min="11528" max="11528" width="7.140625" style="2" customWidth="1"/>
    <col min="11529" max="11529" width="14" style="2" customWidth="1"/>
    <col min="11530" max="11530" width="26.5703125" style="2" customWidth="1"/>
    <col min="11531" max="11531" width="16.42578125" style="2" customWidth="1"/>
    <col min="11532" max="11533" width="14" style="2" customWidth="1"/>
    <col min="11534" max="11534" width="17" style="2" bestFit="1" customWidth="1"/>
    <col min="11535" max="11535" width="14.28515625" style="2" bestFit="1" customWidth="1"/>
    <col min="11536" max="11536" width="15" style="2" bestFit="1" customWidth="1"/>
    <col min="11537" max="11539" width="9.140625" style="2"/>
    <col min="11540" max="11540" width="32.5703125" style="2" customWidth="1"/>
    <col min="11541" max="11541" width="16.85546875" style="2" bestFit="1" customWidth="1"/>
    <col min="11542" max="11777" width="9.140625" style="2"/>
    <col min="11778" max="11778" width="16.5703125" style="2" customWidth="1"/>
    <col min="11779" max="11779" width="17.140625" style="2" customWidth="1"/>
    <col min="11780" max="11780" width="16.7109375" style="2" bestFit="1" customWidth="1"/>
    <col min="11781" max="11782" width="14" style="2" customWidth="1"/>
    <col min="11783" max="11783" width="16.42578125" style="2" customWidth="1"/>
    <col min="11784" max="11784" width="7.140625" style="2" customWidth="1"/>
    <col min="11785" max="11785" width="14" style="2" customWidth="1"/>
    <col min="11786" max="11786" width="26.5703125" style="2" customWidth="1"/>
    <col min="11787" max="11787" width="16.42578125" style="2" customWidth="1"/>
    <col min="11788" max="11789" width="14" style="2" customWidth="1"/>
    <col min="11790" max="11790" width="17" style="2" bestFit="1" customWidth="1"/>
    <col min="11791" max="11791" width="14.28515625" style="2" bestFit="1" customWidth="1"/>
    <col min="11792" max="11792" width="15" style="2" bestFit="1" customWidth="1"/>
    <col min="11793" max="11795" width="9.140625" style="2"/>
    <col min="11796" max="11796" width="32.5703125" style="2" customWidth="1"/>
    <col min="11797" max="11797" width="16.85546875" style="2" bestFit="1" customWidth="1"/>
    <col min="11798" max="12033" width="9.140625" style="2"/>
    <col min="12034" max="12034" width="16.5703125" style="2" customWidth="1"/>
    <col min="12035" max="12035" width="17.140625" style="2" customWidth="1"/>
    <col min="12036" max="12036" width="16.7109375" style="2" bestFit="1" customWidth="1"/>
    <col min="12037" max="12038" width="14" style="2" customWidth="1"/>
    <col min="12039" max="12039" width="16.42578125" style="2" customWidth="1"/>
    <col min="12040" max="12040" width="7.140625" style="2" customWidth="1"/>
    <col min="12041" max="12041" width="14" style="2" customWidth="1"/>
    <col min="12042" max="12042" width="26.5703125" style="2" customWidth="1"/>
    <col min="12043" max="12043" width="16.42578125" style="2" customWidth="1"/>
    <col min="12044" max="12045" width="14" style="2" customWidth="1"/>
    <col min="12046" max="12046" width="17" style="2" bestFit="1" customWidth="1"/>
    <col min="12047" max="12047" width="14.28515625" style="2" bestFit="1" customWidth="1"/>
    <col min="12048" max="12048" width="15" style="2" bestFit="1" customWidth="1"/>
    <col min="12049" max="12051" width="9.140625" style="2"/>
    <col min="12052" max="12052" width="32.5703125" style="2" customWidth="1"/>
    <col min="12053" max="12053" width="16.85546875" style="2" bestFit="1" customWidth="1"/>
    <col min="12054" max="12289" width="9.140625" style="2"/>
    <col min="12290" max="12290" width="16.5703125" style="2" customWidth="1"/>
    <col min="12291" max="12291" width="17.140625" style="2" customWidth="1"/>
    <col min="12292" max="12292" width="16.7109375" style="2" bestFit="1" customWidth="1"/>
    <col min="12293" max="12294" width="14" style="2" customWidth="1"/>
    <col min="12295" max="12295" width="16.42578125" style="2" customWidth="1"/>
    <col min="12296" max="12296" width="7.140625" style="2" customWidth="1"/>
    <col min="12297" max="12297" width="14" style="2" customWidth="1"/>
    <col min="12298" max="12298" width="26.5703125" style="2" customWidth="1"/>
    <col min="12299" max="12299" width="16.42578125" style="2" customWidth="1"/>
    <col min="12300" max="12301" width="14" style="2" customWidth="1"/>
    <col min="12302" max="12302" width="17" style="2" bestFit="1" customWidth="1"/>
    <col min="12303" max="12303" width="14.28515625" style="2" bestFit="1" customWidth="1"/>
    <col min="12304" max="12304" width="15" style="2" bestFit="1" customWidth="1"/>
    <col min="12305" max="12307" width="9.140625" style="2"/>
    <col min="12308" max="12308" width="32.5703125" style="2" customWidth="1"/>
    <col min="12309" max="12309" width="16.85546875" style="2" bestFit="1" customWidth="1"/>
    <col min="12310" max="12545" width="9.140625" style="2"/>
    <col min="12546" max="12546" width="16.5703125" style="2" customWidth="1"/>
    <col min="12547" max="12547" width="17.140625" style="2" customWidth="1"/>
    <col min="12548" max="12548" width="16.7109375" style="2" bestFit="1" customWidth="1"/>
    <col min="12549" max="12550" width="14" style="2" customWidth="1"/>
    <col min="12551" max="12551" width="16.42578125" style="2" customWidth="1"/>
    <col min="12552" max="12552" width="7.140625" style="2" customWidth="1"/>
    <col min="12553" max="12553" width="14" style="2" customWidth="1"/>
    <col min="12554" max="12554" width="26.5703125" style="2" customWidth="1"/>
    <col min="12555" max="12555" width="16.42578125" style="2" customWidth="1"/>
    <col min="12556" max="12557" width="14" style="2" customWidth="1"/>
    <col min="12558" max="12558" width="17" style="2" bestFit="1" customWidth="1"/>
    <col min="12559" max="12559" width="14.28515625" style="2" bestFit="1" customWidth="1"/>
    <col min="12560" max="12560" width="15" style="2" bestFit="1" customWidth="1"/>
    <col min="12561" max="12563" width="9.140625" style="2"/>
    <col min="12564" max="12564" width="32.5703125" style="2" customWidth="1"/>
    <col min="12565" max="12565" width="16.85546875" style="2" bestFit="1" customWidth="1"/>
    <col min="12566" max="12801" width="9.140625" style="2"/>
    <col min="12802" max="12802" width="16.5703125" style="2" customWidth="1"/>
    <col min="12803" max="12803" width="17.140625" style="2" customWidth="1"/>
    <col min="12804" max="12804" width="16.7109375" style="2" bestFit="1" customWidth="1"/>
    <col min="12805" max="12806" width="14" style="2" customWidth="1"/>
    <col min="12807" max="12807" width="16.42578125" style="2" customWidth="1"/>
    <col min="12808" max="12808" width="7.140625" style="2" customWidth="1"/>
    <col min="12809" max="12809" width="14" style="2" customWidth="1"/>
    <col min="12810" max="12810" width="26.5703125" style="2" customWidth="1"/>
    <col min="12811" max="12811" width="16.42578125" style="2" customWidth="1"/>
    <col min="12812" max="12813" width="14" style="2" customWidth="1"/>
    <col min="12814" max="12814" width="17" style="2" bestFit="1" customWidth="1"/>
    <col min="12815" max="12815" width="14.28515625" style="2" bestFit="1" customWidth="1"/>
    <col min="12816" max="12816" width="15" style="2" bestFit="1" customWidth="1"/>
    <col min="12817" max="12819" width="9.140625" style="2"/>
    <col min="12820" max="12820" width="32.5703125" style="2" customWidth="1"/>
    <col min="12821" max="12821" width="16.85546875" style="2" bestFit="1" customWidth="1"/>
    <col min="12822" max="13057" width="9.140625" style="2"/>
    <col min="13058" max="13058" width="16.5703125" style="2" customWidth="1"/>
    <col min="13059" max="13059" width="17.140625" style="2" customWidth="1"/>
    <col min="13060" max="13060" width="16.7109375" style="2" bestFit="1" customWidth="1"/>
    <col min="13061" max="13062" width="14" style="2" customWidth="1"/>
    <col min="13063" max="13063" width="16.42578125" style="2" customWidth="1"/>
    <col min="13064" max="13064" width="7.140625" style="2" customWidth="1"/>
    <col min="13065" max="13065" width="14" style="2" customWidth="1"/>
    <col min="13066" max="13066" width="26.5703125" style="2" customWidth="1"/>
    <col min="13067" max="13067" width="16.42578125" style="2" customWidth="1"/>
    <col min="13068" max="13069" width="14" style="2" customWidth="1"/>
    <col min="13070" max="13070" width="17" style="2" bestFit="1" customWidth="1"/>
    <col min="13071" max="13071" width="14.28515625" style="2" bestFit="1" customWidth="1"/>
    <col min="13072" max="13072" width="15" style="2" bestFit="1" customWidth="1"/>
    <col min="13073" max="13075" width="9.140625" style="2"/>
    <col min="13076" max="13076" width="32.5703125" style="2" customWidth="1"/>
    <col min="13077" max="13077" width="16.85546875" style="2" bestFit="1" customWidth="1"/>
    <col min="13078" max="13313" width="9.140625" style="2"/>
    <col min="13314" max="13314" width="16.5703125" style="2" customWidth="1"/>
    <col min="13315" max="13315" width="17.140625" style="2" customWidth="1"/>
    <col min="13316" max="13316" width="16.7109375" style="2" bestFit="1" customWidth="1"/>
    <col min="13317" max="13318" width="14" style="2" customWidth="1"/>
    <col min="13319" max="13319" width="16.42578125" style="2" customWidth="1"/>
    <col min="13320" max="13320" width="7.140625" style="2" customWidth="1"/>
    <col min="13321" max="13321" width="14" style="2" customWidth="1"/>
    <col min="13322" max="13322" width="26.5703125" style="2" customWidth="1"/>
    <col min="13323" max="13323" width="16.42578125" style="2" customWidth="1"/>
    <col min="13324" max="13325" width="14" style="2" customWidth="1"/>
    <col min="13326" max="13326" width="17" style="2" bestFit="1" customWidth="1"/>
    <col min="13327" max="13327" width="14.28515625" style="2" bestFit="1" customWidth="1"/>
    <col min="13328" max="13328" width="15" style="2" bestFit="1" customWidth="1"/>
    <col min="13329" max="13331" width="9.140625" style="2"/>
    <col min="13332" max="13332" width="32.5703125" style="2" customWidth="1"/>
    <col min="13333" max="13333" width="16.85546875" style="2" bestFit="1" customWidth="1"/>
    <col min="13334" max="13569" width="9.140625" style="2"/>
    <col min="13570" max="13570" width="16.5703125" style="2" customWidth="1"/>
    <col min="13571" max="13571" width="17.140625" style="2" customWidth="1"/>
    <col min="13572" max="13572" width="16.7109375" style="2" bestFit="1" customWidth="1"/>
    <col min="13573" max="13574" width="14" style="2" customWidth="1"/>
    <col min="13575" max="13575" width="16.42578125" style="2" customWidth="1"/>
    <col min="13576" max="13576" width="7.140625" style="2" customWidth="1"/>
    <col min="13577" max="13577" width="14" style="2" customWidth="1"/>
    <col min="13578" max="13578" width="26.5703125" style="2" customWidth="1"/>
    <col min="13579" max="13579" width="16.42578125" style="2" customWidth="1"/>
    <col min="13580" max="13581" width="14" style="2" customWidth="1"/>
    <col min="13582" max="13582" width="17" style="2" bestFit="1" customWidth="1"/>
    <col min="13583" max="13583" width="14.28515625" style="2" bestFit="1" customWidth="1"/>
    <col min="13584" max="13584" width="15" style="2" bestFit="1" customWidth="1"/>
    <col min="13585" max="13587" width="9.140625" style="2"/>
    <col min="13588" max="13588" width="32.5703125" style="2" customWidth="1"/>
    <col min="13589" max="13589" width="16.85546875" style="2" bestFit="1" customWidth="1"/>
    <col min="13590" max="13825" width="9.140625" style="2"/>
    <col min="13826" max="13826" width="16.5703125" style="2" customWidth="1"/>
    <col min="13827" max="13827" width="17.140625" style="2" customWidth="1"/>
    <col min="13828" max="13828" width="16.7109375" style="2" bestFit="1" customWidth="1"/>
    <col min="13829" max="13830" width="14" style="2" customWidth="1"/>
    <col min="13831" max="13831" width="16.42578125" style="2" customWidth="1"/>
    <col min="13832" max="13832" width="7.140625" style="2" customWidth="1"/>
    <col min="13833" max="13833" width="14" style="2" customWidth="1"/>
    <col min="13834" max="13834" width="26.5703125" style="2" customWidth="1"/>
    <col min="13835" max="13835" width="16.42578125" style="2" customWidth="1"/>
    <col min="13836" max="13837" width="14" style="2" customWidth="1"/>
    <col min="13838" max="13838" width="17" style="2" bestFit="1" customWidth="1"/>
    <col min="13839" max="13839" width="14.28515625" style="2" bestFit="1" customWidth="1"/>
    <col min="13840" max="13840" width="15" style="2" bestFit="1" customWidth="1"/>
    <col min="13841" max="13843" width="9.140625" style="2"/>
    <col min="13844" max="13844" width="32.5703125" style="2" customWidth="1"/>
    <col min="13845" max="13845" width="16.85546875" style="2" bestFit="1" customWidth="1"/>
    <col min="13846" max="14081" width="9.140625" style="2"/>
    <col min="14082" max="14082" width="16.5703125" style="2" customWidth="1"/>
    <col min="14083" max="14083" width="17.140625" style="2" customWidth="1"/>
    <col min="14084" max="14084" width="16.7109375" style="2" bestFit="1" customWidth="1"/>
    <col min="14085" max="14086" width="14" style="2" customWidth="1"/>
    <col min="14087" max="14087" width="16.42578125" style="2" customWidth="1"/>
    <col min="14088" max="14088" width="7.140625" style="2" customWidth="1"/>
    <col min="14089" max="14089" width="14" style="2" customWidth="1"/>
    <col min="14090" max="14090" width="26.5703125" style="2" customWidth="1"/>
    <col min="14091" max="14091" width="16.42578125" style="2" customWidth="1"/>
    <col min="14092" max="14093" width="14" style="2" customWidth="1"/>
    <col min="14094" max="14094" width="17" style="2" bestFit="1" customWidth="1"/>
    <col min="14095" max="14095" width="14.28515625" style="2" bestFit="1" customWidth="1"/>
    <col min="14096" max="14096" width="15" style="2" bestFit="1" customWidth="1"/>
    <col min="14097" max="14099" width="9.140625" style="2"/>
    <col min="14100" max="14100" width="32.5703125" style="2" customWidth="1"/>
    <col min="14101" max="14101" width="16.85546875" style="2" bestFit="1" customWidth="1"/>
    <col min="14102" max="14337" width="9.140625" style="2"/>
    <col min="14338" max="14338" width="16.5703125" style="2" customWidth="1"/>
    <col min="14339" max="14339" width="17.140625" style="2" customWidth="1"/>
    <col min="14340" max="14340" width="16.7109375" style="2" bestFit="1" customWidth="1"/>
    <col min="14341" max="14342" width="14" style="2" customWidth="1"/>
    <col min="14343" max="14343" width="16.42578125" style="2" customWidth="1"/>
    <col min="14344" max="14344" width="7.140625" style="2" customWidth="1"/>
    <col min="14345" max="14345" width="14" style="2" customWidth="1"/>
    <col min="14346" max="14346" width="26.5703125" style="2" customWidth="1"/>
    <col min="14347" max="14347" width="16.42578125" style="2" customWidth="1"/>
    <col min="14348" max="14349" width="14" style="2" customWidth="1"/>
    <col min="14350" max="14350" width="17" style="2" bestFit="1" customWidth="1"/>
    <col min="14351" max="14351" width="14.28515625" style="2" bestFit="1" customWidth="1"/>
    <col min="14352" max="14352" width="15" style="2" bestFit="1" customWidth="1"/>
    <col min="14353" max="14355" width="9.140625" style="2"/>
    <col min="14356" max="14356" width="32.5703125" style="2" customWidth="1"/>
    <col min="14357" max="14357" width="16.85546875" style="2" bestFit="1" customWidth="1"/>
    <col min="14358" max="14593" width="9.140625" style="2"/>
    <col min="14594" max="14594" width="16.5703125" style="2" customWidth="1"/>
    <col min="14595" max="14595" width="17.140625" style="2" customWidth="1"/>
    <col min="14596" max="14596" width="16.7109375" style="2" bestFit="1" customWidth="1"/>
    <col min="14597" max="14598" width="14" style="2" customWidth="1"/>
    <col min="14599" max="14599" width="16.42578125" style="2" customWidth="1"/>
    <col min="14600" max="14600" width="7.140625" style="2" customWidth="1"/>
    <col min="14601" max="14601" width="14" style="2" customWidth="1"/>
    <col min="14602" max="14602" width="26.5703125" style="2" customWidth="1"/>
    <col min="14603" max="14603" width="16.42578125" style="2" customWidth="1"/>
    <col min="14604" max="14605" width="14" style="2" customWidth="1"/>
    <col min="14606" max="14606" width="17" style="2" bestFit="1" customWidth="1"/>
    <col min="14607" max="14607" width="14.28515625" style="2" bestFit="1" customWidth="1"/>
    <col min="14608" max="14608" width="15" style="2" bestFit="1" customWidth="1"/>
    <col min="14609" max="14611" width="9.140625" style="2"/>
    <col min="14612" max="14612" width="32.5703125" style="2" customWidth="1"/>
    <col min="14613" max="14613" width="16.85546875" style="2" bestFit="1" customWidth="1"/>
    <col min="14614" max="14849" width="9.140625" style="2"/>
    <col min="14850" max="14850" width="16.5703125" style="2" customWidth="1"/>
    <col min="14851" max="14851" width="17.140625" style="2" customWidth="1"/>
    <col min="14852" max="14852" width="16.7109375" style="2" bestFit="1" customWidth="1"/>
    <col min="14853" max="14854" width="14" style="2" customWidth="1"/>
    <col min="14855" max="14855" width="16.42578125" style="2" customWidth="1"/>
    <col min="14856" max="14856" width="7.140625" style="2" customWidth="1"/>
    <col min="14857" max="14857" width="14" style="2" customWidth="1"/>
    <col min="14858" max="14858" width="26.5703125" style="2" customWidth="1"/>
    <col min="14859" max="14859" width="16.42578125" style="2" customWidth="1"/>
    <col min="14860" max="14861" width="14" style="2" customWidth="1"/>
    <col min="14862" max="14862" width="17" style="2" bestFit="1" customWidth="1"/>
    <col min="14863" max="14863" width="14.28515625" style="2" bestFit="1" customWidth="1"/>
    <col min="14864" max="14864" width="15" style="2" bestFit="1" customWidth="1"/>
    <col min="14865" max="14867" width="9.140625" style="2"/>
    <col min="14868" max="14868" width="32.5703125" style="2" customWidth="1"/>
    <col min="14869" max="14869" width="16.85546875" style="2" bestFit="1" customWidth="1"/>
    <col min="14870" max="15105" width="9.140625" style="2"/>
    <col min="15106" max="15106" width="16.5703125" style="2" customWidth="1"/>
    <col min="15107" max="15107" width="17.140625" style="2" customWidth="1"/>
    <col min="15108" max="15108" width="16.7109375" style="2" bestFit="1" customWidth="1"/>
    <col min="15109" max="15110" width="14" style="2" customWidth="1"/>
    <col min="15111" max="15111" width="16.42578125" style="2" customWidth="1"/>
    <col min="15112" max="15112" width="7.140625" style="2" customWidth="1"/>
    <col min="15113" max="15113" width="14" style="2" customWidth="1"/>
    <col min="15114" max="15114" width="26.5703125" style="2" customWidth="1"/>
    <col min="15115" max="15115" width="16.42578125" style="2" customWidth="1"/>
    <col min="15116" max="15117" width="14" style="2" customWidth="1"/>
    <col min="15118" max="15118" width="17" style="2" bestFit="1" customWidth="1"/>
    <col min="15119" max="15119" width="14.28515625" style="2" bestFit="1" customWidth="1"/>
    <col min="15120" max="15120" width="15" style="2" bestFit="1" customWidth="1"/>
    <col min="15121" max="15123" width="9.140625" style="2"/>
    <col min="15124" max="15124" width="32.5703125" style="2" customWidth="1"/>
    <col min="15125" max="15125" width="16.85546875" style="2" bestFit="1" customWidth="1"/>
    <col min="15126" max="15361" width="9.140625" style="2"/>
    <col min="15362" max="15362" width="16.5703125" style="2" customWidth="1"/>
    <col min="15363" max="15363" width="17.140625" style="2" customWidth="1"/>
    <col min="15364" max="15364" width="16.7109375" style="2" bestFit="1" customWidth="1"/>
    <col min="15365" max="15366" width="14" style="2" customWidth="1"/>
    <col min="15367" max="15367" width="16.42578125" style="2" customWidth="1"/>
    <col min="15368" max="15368" width="7.140625" style="2" customWidth="1"/>
    <col min="15369" max="15369" width="14" style="2" customWidth="1"/>
    <col min="15370" max="15370" width="26.5703125" style="2" customWidth="1"/>
    <col min="15371" max="15371" width="16.42578125" style="2" customWidth="1"/>
    <col min="15372" max="15373" width="14" style="2" customWidth="1"/>
    <col min="15374" max="15374" width="17" style="2" bestFit="1" customWidth="1"/>
    <col min="15375" max="15375" width="14.28515625" style="2" bestFit="1" customWidth="1"/>
    <col min="15376" max="15376" width="15" style="2" bestFit="1" customWidth="1"/>
    <col min="15377" max="15379" width="9.140625" style="2"/>
    <col min="15380" max="15380" width="32.5703125" style="2" customWidth="1"/>
    <col min="15381" max="15381" width="16.85546875" style="2" bestFit="1" customWidth="1"/>
    <col min="15382" max="15617" width="9.140625" style="2"/>
    <col min="15618" max="15618" width="16.5703125" style="2" customWidth="1"/>
    <col min="15619" max="15619" width="17.140625" style="2" customWidth="1"/>
    <col min="15620" max="15620" width="16.7109375" style="2" bestFit="1" customWidth="1"/>
    <col min="15621" max="15622" width="14" style="2" customWidth="1"/>
    <col min="15623" max="15623" width="16.42578125" style="2" customWidth="1"/>
    <col min="15624" max="15624" width="7.140625" style="2" customWidth="1"/>
    <col min="15625" max="15625" width="14" style="2" customWidth="1"/>
    <col min="15626" max="15626" width="26.5703125" style="2" customWidth="1"/>
    <col min="15627" max="15627" width="16.42578125" style="2" customWidth="1"/>
    <col min="15628" max="15629" width="14" style="2" customWidth="1"/>
    <col min="15630" max="15630" width="17" style="2" bestFit="1" customWidth="1"/>
    <col min="15631" max="15631" width="14.28515625" style="2" bestFit="1" customWidth="1"/>
    <col min="15632" max="15632" width="15" style="2" bestFit="1" customWidth="1"/>
    <col min="15633" max="15635" width="9.140625" style="2"/>
    <col min="15636" max="15636" width="32.5703125" style="2" customWidth="1"/>
    <col min="15637" max="15637" width="16.85546875" style="2" bestFit="1" customWidth="1"/>
    <col min="15638" max="15873" width="9.140625" style="2"/>
    <col min="15874" max="15874" width="16.5703125" style="2" customWidth="1"/>
    <col min="15875" max="15875" width="17.140625" style="2" customWidth="1"/>
    <col min="15876" max="15876" width="16.7109375" style="2" bestFit="1" customWidth="1"/>
    <col min="15877" max="15878" width="14" style="2" customWidth="1"/>
    <col min="15879" max="15879" width="16.42578125" style="2" customWidth="1"/>
    <col min="15880" max="15880" width="7.140625" style="2" customWidth="1"/>
    <col min="15881" max="15881" width="14" style="2" customWidth="1"/>
    <col min="15882" max="15882" width="26.5703125" style="2" customWidth="1"/>
    <col min="15883" max="15883" width="16.42578125" style="2" customWidth="1"/>
    <col min="15884" max="15885" width="14" style="2" customWidth="1"/>
    <col min="15886" max="15886" width="17" style="2" bestFit="1" customWidth="1"/>
    <col min="15887" max="15887" width="14.28515625" style="2" bestFit="1" customWidth="1"/>
    <col min="15888" max="15888" width="15" style="2" bestFit="1" customWidth="1"/>
    <col min="15889" max="15891" width="9.140625" style="2"/>
    <col min="15892" max="15892" width="32.5703125" style="2" customWidth="1"/>
    <col min="15893" max="15893" width="16.85546875" style="2" bestFit="1" customWidth="1"/>
    <col min="15894" max="16129" width="9.140625" style="2"/>
    <col min="16130" max="16130" width="16.5703125" style="2" customWidth="1"/>
    <col min="16131" max="16131" width="17.140625" style="2" customWidth="1"/>
    <col min="16132" max="16132" width="16.7109375" style="2" bestFit="1" customWidth="1"/>
    <col min="16133" max="16134" width="14" style="2" customWidth="1"/>
    <col min="16135" max="16135" width="16.42578125" style="2" customWidth="1"/>
    <col min="16136" max="16136" width="7.140625" style="2" customWidth="1"/>
    <col min="16137" max="16137" width="14" style="2" customWidth="1"/>
    <col min="16138" max="16138" width="26.5703125" style="2" customWidth="1"/>
    <col min="16139" max="16139" width="16.42578125" style="2" customWidth="1"/>
    <col min="16140" max="16141" width="14" style="2" customWidth="1"/>
    <col min="16142" max="16142" width="17" style="2" bestFit="1" customWidth="1"/>
    <col min="16143" max="16143" width="14.28515625" style="2" bestFit="1" customWidth="1"/>
    <col min="16144" max="16144" width="15" style="2" bestFit="1" customWidth="1"/>
    <col min="16145" max="16147" width="9.140625" style="2"/>
    <col min="16148" max="16148" width="32.5703125" style="2" customWidth="1"/>
    <col min="16149" max="16149" width="16.85546875" style="2" bestFit="1" customWidth="1"/>
    <col min="16150" max="16384" width="9.140625" style="2"/>
  </cols>
  <sheetData>
    <row r="1" spans="1:14" ht="14.25" customHeight="1" x14ac:dyDescent="0.2">
      <c r="A1" s="169" t="s">
        <v>1</v>
      </c>
      <c r="B1" s="170">
        <v>44197</v>
      </c>
      <c r="C1" s="168"/>
      <c r="D1" s="172" t="s">
        <v>2</v>
      </c>
      <c r="E1" s="168"/>
      <c r="F1" s="173">
        <v>44197</v>
      </c>
      <c r="G1" s="171"/>
      <c r="H1" s="37"/>
      <c r="I1" s="167"/>
      <c r="J1" s="43"/>
    </row>
    <row r="2" spans="1:14" ht="15" x14ac:dyDescent="0.25">
      <c r="A2" s="183" t="s">
        <v>3</v>
      </c>
      <c r="B2" s="184"/>
      <c r="C2" s="209"/>
      <c r="D2" s="210"/>
      <c r="H2" s="45"/>
      <c r="I2" s="45"/>
      <c r="J2" s="4"/>
      <c r="K2" s="4"/>
      <c r="L2" s="4"/>
      <c r="M2" s="4"/>
    </row>
    <row r="3" spans="1:14" ht="15" x14ac:dyDescent="0.25">
      <c r="A3" s="185" t="s">
        <v>4</v>
      </c>
      <c r="B3" s="186"/>
      <c r="E3" s="5"/>
      <c r="H3" s="45"/>
      <c r="I3" s="45"/>
    </row>
    <row r="4" spans="1:14" ht="62.25" x14ac:dyDescent="0.2">
      <c r="A4" s="127" t="s">
        <v>5</v>
      </c>
      <c r="B4" s="89" t="s">
        <v>6</v>
      </c>
      <c r="C4" s="148" t="s">
        <v>7</v>
      </c>
      <c r="E4" s="182" t="s">
        <v>8</v>
      </c>
      <c r="F4" s="182" t="s">
        <v>9</v>
      </c>
      <c r="G4" s="182" t="s">
        <v>110</v>
      </c>
      <c r="H4" s="46" t="s">
        <v>10</v>
      </c>
      <c r="I4" s="47" t="s">
        <v>11</v>
      </c>
      <c r="J4" s="60" t="s">
        <v>12</v>
      </c>
    </row>
    <row r="5" spans="1:14" ht="2.25" customHeight="1" x14ac:dyDescent="0.2">
      <c r="A5" s="40"/>
      <c r="B5" s="40"/>
      <c r="C5" s="3"/>
      <c r="E5" s="5"/>
      <c r="F5" s="5"/>
      <c r="G5" s="5"/>
      <c r="H5" s="46"/>
      <c r="I5" s="47"/>
      <c r="J5" s="60"/>
    </row>
    <row r="6" spans="1:14" ht="15.75" customHeight="1" x14ac:dyDescent="0.2">
      <c r="A6" s="39"/>
      <c r="B6" s="38">
        <v>8</v>
      </c>
      <c r="C6" s="128" t="s">
        <v>13</v>
      </c>
      <c r="D6" s="76"/>
      <c r="E6" s="77"/>
      <c r="F6" s="78"/>
      <c r="G6" s="79"/>
      <c r="H6" s="46"/>
      <c r="I6" s="48" t="s">
        <v>14</v>
      </c>
    </row>
    <row r="7" spans="1:14" s="6" customFormat="1" ht="12.95" customHeight="1" x14ac:dyDescent="0.2">
      <c r="A7" s="39">
        <v>1</v>
      </c>
      <c r="B7" s="38">
        <v>9</v>
      </c>
      <c r="C7" s="129" t="s">
        <v>15</v>
      </c>
      <c r="D7" s="74"/>
      <c r="E7" s="96"/>
      <c r="F7" s="36">
        <v>1</v>
      </c>
      <c r="G7" s="123">
        <f>E7*F7</f>
        <v>0</v>
      </c>
      <c r="H7" s="42" t="s">
        <v>16</v>
      </c>
      <c r="I7" s="42" t="s">
        <v>17</v>
      </c>
    </row>
    <row r="8" spans="1:14" ht="12.95" customHeight="1" x14ac:dyDescent="0.2">
      <c r="A8" s="39"/>
      <c r="B8" s="38">
        <v>9</v>
      </c>
      <c r="C8" s="131" t="s">
        <v>18</v>
      </c>
      <c r="D8" s="74"/>
      <c r="E8" s="143"/>
      <c r="F8" s="36"/>
      <c r="G8" s="143"/>
      <c r="H8" s="2"/>
      <c r="I8" s="2"/>
    </row>
    <row r="9" spans="1:14" ht="12.95" customHeight="1" x14ac:dyDescent="0.2">
      <c r="A9" s="39">
        <v>2</v>
      </c>
      <c r="B9" s="38">
        <v>9</v>
      </c>
      <c r="C9" s="197" t="s">
        <v>19</v>
      </c>
      <c r="D9" s="198"/>
      <c r="E9" s="96"/>
      <c r="F9" s="36">
        <v>0</v>
      </c>
      <c r="G9" s="123">
        <f>E9*F9</f>
        <v>0</v>
      </c>
      <c r="H9" s="58"/>
      <c r="I9" s="44" t="s">
        <v>20</v>
      </c>
    </row>
    <row r="10" spans="1:14" ht="12.95" customHeight="1" x14ac:dyDescent="0.2">
      <c r="A10" s="39">
        <v>3</v>
      </c>
      <c r="B10" s="38">
        <v>9</v>
      </c>
      <c r="C10" s="197" t="s">
        <v>21</v>
      </c>
      <c r="D10" s="198"/>
      <c r="E10" s="96"/>
      <c r="F10" s="36">
        <v>1</v>
      </c>
      <c r="G10" s="123">
        <f>F10*E10</f>
        <v>0</v>
      </c>
      <c r="H10" s="58" t="s">
        <v>22</v>
      </c>
      <c r="I10" s="44" t="s">
        <v>17</v>
      </c>
    </row>
    <row r="11" spans="1:14" ht="12.95" customHeight="1" x14ac:dyDescent="0.2">
      <c r="A11" s="39"/>
      <c r="B11" s="38"/>
      <c r="C11" s="130" t="s">
        <v>23</v>
      </c>
      <c r="D11" s="80"/>
      <c r="E11" s="121">
        <f>+E7+E9+E10</f>
        <v>0</v>
      </c>
      <c r="F11" s="80"/>
      <c r="G11" s="123">
        <f>G7+G9+G10</f>
        <v>0</v>
      </c>
      <c r="H11" s="49"/>
      <c r="I11" s="56"/>
    </row>
    <row r="12" spans="1:14" s="66" customFormat="1" x14ac:dyDescent="0.2">
      <c r="A12" s="39"/>
      <c r="B12" s="38"/>
      <c r="C12" s="203" t="s">
        <v>24</v>
      </c>
      <c r="D12" s="204"/>
      <c r="E12" s="143"/>
      <c r="F12" s="81"/>
      <c r="G12" s="143"/>
      <c r="H12" s="64"/>
      <c r="I12" s="65"/>
      <c r="N12" s="67"/>
    </row>
    <row r="13" spans="1:14" ht="12.95" customHeight="1" x14ac:dyDescent="0.2">
      <c r="A13" s="39">
        <v>4</v>
      </c>
      <c r="B13" s="38">
        <v>9</v>
      </c>
      <c r="C13" s="193" t="s">
        <v>25</v>
      </c>
      <c r="D13" s="194"/>
      <c r="E13" s="96"/>
      <c r="F13" s="36">
        <v>1</v>
      </c>
      <c r="G13" s="123">
        <f>E13*F13</f>
        <v>0</v>
      </c>
      <c r="H13" s="42"/>
      <c r="I13" s="42" t="s">
        <v>26</v>
      </c>
    </row>
    <row r="14" spans="1:14" ht="12.95" customHeight="1" x14ac:dyDescent="0.2">
      <c r="A14" s="39">
        <v>5</v>
      </c>
      <c r="B14" s="38">
        <v>9</v>
      </c>
      <c r="C14" s="149" t="s">
        <v>27</v>
      </c>
      <c r="D14" s="29"/>
      <c r="E14" s="96"/>
      <c r="F14" s="36">
        <v>1</v>
      </c>
      <c r="G14" s="123">
        <f>E14*F14</f>
        <v>0</v>
      </c>
      <c r="H14" s="42"/>
      <c r="I14" s="42" t="s">
        <v>26</v>
      </c>
    </row>
    <row r="15" spans="1:14" ht="12.95" customHeight="1" x14ac:dyDescent="0.2">
      <c r="A15" s="39">
        <v>6</v>
      </c>
      <c r="B15" s="38">
        <v>9</v>
      </c>
      <c r="C15" s="189" t="s">
        <v>28</v>
      </c>
      <c r="D15" s="190"/>
      <c r="E15" s="96"/>
      <c r="F15" s="82">
        <v>1</v>
      </c>
      <c r="G15" s="123">
        <f>E15*F15</f>
        <v>0</v>
      </c>
      <c r="H15" s="55" t="s">
        <v>29</v>
      </c>
      <c r="I15" s="42" t="s">
        <v>26</v>
      </c>
    </row>
    <row r="16" spans="1:14" x14ac:dyDescent="0.2">
      <c r="A16" s="39"/>
      <c r="B16" s="38"/>
      <c r="C16" s="199" t="s">
        <v>30</v>
      </c>
      <c r="D16" s="200"/>
      <c r="E16" s="143"/>
      <c r="F16" s="83"/>
      <c r="G16" s="143"/>
      <c r="H16" s="55"/>
      <c r="I16" s="42"/>
    </row>
    <row r="17" spans="1:9" ht="12.95" customHeight="1" x14ac:dyDescent="0.2">
      <c r="A17" s="39">
        <v>7</v>
      </c>
      <c r="B17" s="38">
        <v>10</v>
      </c>
      <c r="C17" s="191" t="s">
        <v>31</v>
      </c>
      <c r="D17" s="192"/>
      <c r="E17" s="96"/>
      <c r="F17" s="36">
        <v>0.94999999999999984</v>
      </c>
      <c r="G17" s="123">
        <f>E17*F17</f>
        <v>0</v>
      </c>
      <c r="H17" s="55" t="s">
        <v>32</v>
      </c>
      <c r="I17" s="63" t="s">
        <v>33</v>
      </c>
    </row>
    <row r="18" spans="1:9" ht="12.95" customHeight="1" x14ac:dyDescent="0.2">
      <c r="A18" s="39">
        <v>8</v>
      </c>
      <c r="B18" s="38">
        <v>11</v>
      </c>
      <c r="C18" s="191" t="s">
        <v>34</v>
      </c>
      <c r="D18" s="192"/>
      <c r="E18" s="96"/>
      <c r="F18" s="36">
        <v>0.89999999999999991</v>
      </c>
      <c r="G18" s="123">
        <f>E18*F18</f>
        <v>0</v>
      </c>
      <c r="H18" s="55" t="s">
        <v>35</v>
      </c>
      <c r="I18" s="63" t="s">
        <v>36</v>
      </c>
    </row>
    <row r="19" spans="1:9" ht="12.95" customHeight="1" x14ac:dyDescent="0.2">
      <c r="A19" s="39">
        <v>9</v>
      </c>
      <c r="B19" s="38">
        <v>11</v>
      </c>
      <c r="C19" s="195" t="s">
        <v>37</v>
      </c>
      <c r="D19" s="196"/>
      <c r="E19" s="96"/>
      <c r="F19" s="36">
        <v>0.9</v>
      </c>
      <c r="G19" s="123">
        <f t="shared" ref="G19" si="0">E19*F19</f>
        <v>0</v>
      </c>
      <c r="H19" s="57" t="s">
        <v>38</v>
      </c>
      <c r="I19" s="27" t="s">
        <v>36</v>
      </c>
    </row>
    <row r="20" spans="1:9" ht="12.95" customHeight="1" x14ac:dyDescent="0.2">
      <c r="A20" s="39">
        <v>10</v>
      </c>
      <c r="B20" s="38">
        <v>11</v>
      </c>
      <c r="C20" s="150" t="s">
        <v>39</v>
      </c>
      <c r="D20" s="80"/>
      <c r="E20" s="96"/>
      <c r="F20" s="82">
        <v>0.9</v>
      </c>
      <c r="G20" s="123">
        <f>E20*F20</f>
        <v>0</v>
      </c>
      <c r="H20" s="50"/>
      <c r="I20" s="50"/>
    </row>
    <row r="21" spans="1:9" x14ac:dyDescent="0.2">
      <c r="A21" s="39"/>
      <c r="B21" s="38"/>
      <c r="C21" s="151" t="s">
        <v>40</v>
      </c>
      <c r="D21" s="84"/>
      <c r="E21" s="143"/>
      <c r="F21" s="83"/>
      <c r="G21" s="143"/>
      <c r="H21" s="50"/>
      <c r="I21" s="50"/>
    </row>
    <row r="22" spans="1:9" ht="12.95" customHeight="1" x14ac:dyDescent="0.2">
      <c r="A22" s="39">
        <v>11</v>
      </c>
      <c r="B22" s="38">
        <v>12</v>
      </c>
      <c r="C22" s="195" t="s">
        <v>41</v>
      </c>
      <c r="D22" s="196"/>
      <c r="E22" s="96"/>
      <c r="F22" s="36">
        <v>0.5</v>
      </c>
      <c r="G22" s="123">
        <f t="shared" ref="G22:G24" si="1">E22*F22</f>
        <v>0</v>
      </c>
      <c r="H22" s="59" t="s">
        <v>42</v>
      </c>
      <c r="I22" s="42" t="s">
        <v>43</v>
      </c>
    </row>
    <row r="23" spans="1:9" ht="12.95" customHeight="1" x14ac:dyDescent="0.2">
      <c r="A23" s="39">
        <v>12</v>
      </c>
      <c r="B23" s="38">
        <v>12</v>
      </c>
      <c r="C23" s="205" t="s">
        <v>44</v>
      </c>
      <c r="D23" s="206"/>
      <c r="E23" s="96"/>
      <c r="F23" s="36">
        <v>0.5</v>
      </c>
      <c r="G23" s="123">
        <f t="shared" si="1"/>
        <v>0</v>
      </c>
      <c r="H23" s="59"/>
      <c r="I23" s="42"/>
    </row>
    <row r="24" spans="1:9" ht="12.95" customHeight="1" x14ac:dyDescent="0.2">
      <c r="A24" s="39">
        <v>13</v>
      </c>
      <c r="B24" s="38">
        <v>12</v>
      </c>
      <c r="C24" s="152" t="s">
        <v>45</v>
      </c>
      <c r="D24" s="74"/>
      <c r="E24" s="96"/>
      <c r="F24" s="36">
        <v>0.5</v>
      </c>
      <c r="G24" s="123">
        <f t="shared" si="1"/>
        <v>0</v>
      </c>
      <c r="H24" s="42"/>
      <c r="I24" s="42" t="s">
        <v>46</v>
      </c>
    </row>
    <row r="25" spans="1:9" ht="27" customHeight="1" x14ac:dyDescent="0.2">
      <c r="A25" s="39">
        <v>14</v>
      </c>
      <c r="B25" s="38">
        <v>12</v>
      </c>
      <c r="C25" s="189" t="s">
        <v>47</v>
      </c>
      <c r="D25" s="190"/>
      <c r="E25" s="96"/>
      <c r="F25" s="125">
        <v>0.5</v>
      </c>
      <c r="G25" s="123">
        <f t="shared" ref="G25" si="2">E25*F25</f>
        <v>0</v>
      </c>
      <c r="H25" s="44"/>
      <c r="I25" s="44" t="s">
        <v>48</v>
      </c>
    </row>
    <row r="26" spans="1:9" ht="13.5" customHeight="1" x14ac:dyDescent="0.2">
      <c r="A26" s="39"/>
      <c r="B26" s="38"/>
      <c r="E26" s="105"/>
      <c r="G26" s="123"/>
      <c r="H26" s="45"/>
      <c r="I26" s="45"/>
    </row>
    <row r="27" spans="1:9" ht="12" customHeight="1" x14ac:dyDescent="0.2">
      <c r="A27" s="39">
        <v>15</v>
      </c>
      <c r="B27" s="38">
        <v>13</v>
      </c>
      <c r="C27" s="153" t="s">
        <v>49</v>
      </c>
      <c r="D27" s="85"/>
      <c r="E27" s="96"/>
      <c r="F27" s="145">
        <v>0</v>
      </c>
      <c r="G27" s="123">
        <f t="shared" ref="G27" si="3">E27*F27</f>
        <v>0</v>
      </c>
      <c r="H27" s="42" t="s">
        <v>50</v>
      </c>
      <c r="I27" s="42" t="s">
        <v>51</v>
      </c>
    </row>
    <row r="28" spans="1:9" ht="0.75" customHeight="1" x14ac:dyDescent="0.2">
      <c r="A28" s="132"/>
      <c r="B28" s="133"/>
      <c r="C28" s="61"/>
      <c r="D28" s="61"/>
      <c r="E28" s="66"/>
      <c r="G28" s="66"/>
      <c r="H28" s="51"/>
      <c r="I28" s="51"/>
    </row>
    <row r="29" spans="1:9" ht="0.75" customHeight="1" thickBot="1" x14ac:dyDescent="0.25">
      <c r="A29" s="134"/>
      <c r="B29" s="134"/>
      <c r="C29" s="61"/>
      <c r="D29" s="61"/>
      <c r="E29" s="122"/>
      <c r="F29" s="9"/>
      <c r="G29" s="124"/>
      <c r="H29" s="50"/>
      <c r="I29" s="50"/>
    </row>
    <row r="30" spans="1:9" ht="13.5" thickBot="1" x14ac:dyDescent="0.25">
      <c r="A30" s="134"/>
      <c r="B30" s="134"/>
      <c r="C30" s="154" t="s">
        <v>52</v>
      </c>
      <c r="D30" s="62"/>
      <c r="E30" s="180">
        <f>SUM(E11:E27)</f>
        <v>0</v>
      </c>
      <c r="F30" s="144"/>
      <c r="G30" s="126">
        <f>SUM(G11:G27)</f>
        <v>0</v>
      </c>
      <c r="H30" s="52"/>
      <c r="I30" s="52"/>
    </row>
    <row r="31" spans="1:9" x14ac:dyDescent="0.2">
      <c r="A31" s="134"/>
      <c r="B31" s="134"/>
      <c r="E31" s="122"/>
      <c r="F31" s="82"/>
      <c r="G31" s="124"/>
      <c r="H31" s="50"/>
      <c r="I31" s="50"/>
    </row>
    <row r="32" spans="1:9" ht="14.25" x14ac:dyDescent="0.2">
      <c r="A32" s="39"/>
      <c r="B32" s="38" t="s">
        <v>53</v>
      </c>
      <c r="C32" s="3" t="s">
        <v>54</v>
      </c>
      <c r="D32" s="135"/>
      <c r="E32" s="136"/>
      <c r="F32" s="137"/>
      <c r="G32" s="138"/>
      <c r="H32" s="53"/>
      <c r="I32" s="53"/>
    </row>
    <row r="33" spans="1:16" x14ac:dyDescent="0.2">
      <c r="A33" s="39"/>
      <c r="B33" s="38"/>
      <c r="C33" s="155" t="s">
        <v>55</v>
      </c>
      <c r="D33" s="139"/>
      <c r="E33" s="140"/>
      <c r="F33" s="141"/>
      <c r="G33" s="142"/>
      <c r="H33" s="46"/>
      <c r="I33" s="46"/>
    </row>
    <row r="34" spans="1:16" ht="12.95" customHeight="1" x14ac:dyDescent="0.2">
      <c r="A34" s="39">
        <v>15</v>
      </c>
      <c r="B34" s="38">
        <v>24</v>
      </c>
      <c r="C34" s="156" t="s">
        <v>56</v>
      </c>
      <c r="D34" s="75"/>
      <c r="E34" s="96"/>
      <c r="F34" s="97">
        <v>0</v>
      </c>
      <c r="G34" s="98">
        <f t="shared" ref="G34:G48" si="4">E34*F34</f>
        <v>0</v>
      </c>
      <c r="H34" s="42"/>
      <c r="I34" s="42"/>
      <c r="P34" s="12"/>
    </row>
    <row r="35" spans="1:16" ht="12.95" customHeight="1" x14ac:dyDescent="0.2">
      <c r="A35" s="175">
        <v>16</v>
      </c>
      <c r="B35" s="175"/>
      <c r="C35" s="176" t="s">
        <v>0</v>
      </c>
      <c r="D35" s="174"/>
      <c r="E35" s="179"/>
      <c r="F35" s="177"/>
      <c r="G35" s="178"/>
      <c r="H35" s="42"/>
      <c r="I35" s="42"/>
      <c r="L35" s="13"/>
      <c r="M35" s="9"/>
      <c r="N35" s="8"/>
    </row>
    <row r="36" spans="1:16" ht="12.95" customHeight="1" x14ac:dyDescent="0.2">
      <c r="A36" s="39">
        <v>17</v>
      </c>
      <c r="B36" s="38">
        <v>24</v>
      </c>
      <c r="C36" s="146" t="s">
        <v>57</v>
      </c>
      <c r="D36" s="87"/>
      <c r="E36" s="96"/>
      <c r="F36" s="99">
        <v>0</v>
      </c>
      <c r="G36" s="98">
        <f t="shared" si="4"/>
        <v>0</v>
      </c>
      <c r="H36" s="42"/>
      <c r="I36" s="42"/>
      <c r="L36" s="13"/>
      <c r="M36" s="9"/>
      <c r="N36" s="8"/>
    </row>
    <row r="37" spans="1:16" ht="12.95" customHeight="1" x14ac:dyDescent="0.2">
      <c r="A37" s="39">
        <v>18</v>
      </c>
      <c r="B37" s="38">
        <v>25</v>
      </c>
      <c r="C37" s="146" t="s">
        <v>58</v>
      </c>
      <c r="D37" s="87"/>
      <c r="E37" s="96"/>
      <c r="F37" s="99">
        <v>0.05</v>
      </c>
      <c r="G37" s="98">
        <f t="shared" si="4"/>
        <v>0</v>
      </c>
      <c r="H37" s="55" t="s">
        <v>59</v>
      </c>
      <c r="I37" s="42" t="s">
        <v>60</v>
      </c>
      <c r="J37" s="2" t="s">
        <v>61</v>
      </c>
      <c r="L37" s="13"/>
      <c r="M37" s="9"/>
      <c r="N37" s="8"/>
    </row>
    <row r="38" spans="1:16" ht="12" customHeight="1" x14ac:dyDescent="0.2">
      <c r="A38" s="39"/>
      <c r="B38" s="38"/>
      <c r="C38" s="157" t="s">
        <v>62</v>
      </c>
      <c r="D38" s="87"/>
      <c r="E38" s="100"/>
      <c r="F38" s="99"/>
      <c r="G38" s="100"/>
      <c r="H38" s="55"/>
      <c r="I38" s="42"/>
      <c r="L38" s="13"/>
      <c r="M38" s="9"/>
      <c r="N38" s="8"/>
    </row>
    <row r="39" spans="1:16" ht="12.95" customHeight="1" x14ac:dyDescent="0.2">
      <c r="A39" s="39">
        <v>19</v>
      </c>
      <c r="B39" s="38">
        <v>27</v>
      </c>
      <c r="C39" s="146" t="s">
        <v>63</v>
      </c>
      <c r="D39" s="87"/>
      <c r="E39" s="96"/>
      <c r="F39" s="99">
        <v>0.15</v>
      </c>
      <c r="G39" s="98">
        <f t="shared" si="4"/>
        <v>0</v>
      </c>
      <c r="H39" s="55" t="s">
        <v>64</v>
      </c>
      <c r="I39" s="42" t="s">
        <v>65</v>
      </c>
      <c r="J39" s="21"/>
      <c r="L39" s="13"/>
      <c r="M39" s="15"/>
      <c r="N39" s="13"/>
    </row>
    <row r="40" spans="1:16" ht="12.95" customHeight="1" x14ac:dyDescent="0.2">
      <c r="A40" s="39"/>
      <c r="B40" s="38"/>
      <c r="C40" s="157" t="s">
        <v>66</v>
      </c>
      <c r="D40" s="86"/>
      <c r="E40" s="100"/>
      <c r="F40" s="99"/>
      <c r="G40" s="100"/>
      <c r="H40" s="55"/>
      <c r="I40" s="42"/>
      <c r="J40" s="21"/>
      <c r="L40" s="13"/>
      <c r="M40" s="7"/>
      <c r="N40" s="8"/>
    </row>
    <row r="41" spans="1:16" ht="12.95" customHeight="1" x14ac:dyDescent="0.2">
      <c r="A41" s="39">
        <v>20</v>
      </c>
      <c r="B41" s="38">
        <v>28</v>
      </c>
      <c r="C41" s="146" t="s">
        <v>67</v>
      </c>
      <c r="D41" s="86"/>
      <c r="E41" s="96"/>
      <c r="F41" s="99">
        <v>0.5</v>
      </c>
      <c r="G41" s="98">
        <f t="shared" si="4"/>
        <v>0</v>
      </c>
      <c r="H41" s="42"/>
      <c r="I41" s="42" t="s">
        <v>68</v>
      </c>
      <c r="J41" s="6"/>
      <c r="K41" s="6"/>
      <c r="L41" s="17"/>
      <c r="M41" s="7"/>
      <c r="N41" s="13"/>
    </row>
    <row r="42" spans="1:16" ht="12.95" customHeight="1" x14ac:dyDescent="0.2">
      <c r="A42" s="39">
        <v>21</v>
      </c>
      <c r="B42" s="38">
        <v>28</v>
      </c>
      <c r="C42" s="146" t="s">
        <v>69</v>
      </c>
      <c r="D42" s="86"/>
      <c r="E42" s="96"/>
      <c r="F42" s="99">
        <v>0.5</v>
      </c>
      <c r="G42" s="98">
        <f t="shared" si="4"/>
        <v>0</v>
      </c>
      <c r="H42" s="42"/>
      <c r="I42" s="42"/>
      <c r="J42" s="6"/>
      <c r="K42" s="6"/>
      <c r="L42" s="17"/>
      <c r="M42" s="7"/>
      <c r="N42" s="13"/>
    </row>
    <row r="43" spans="1:16" ht="12.95" customHeight="1" x14ac:dyDescent="0.2">
      <c r="A43" s="39"/>
      <c r="B43" s="38"/>
      <c r="C43" s="157" t="s">
        <v>70</v>
      </c>
      <c r="D43" s="86"/>
      <c r="E43" s="100"/>
      <c r="F43" s="99"/>
      <c r="G43" s="100"/>
      <c r="H43" s="42"/>
      <c r="I43" s="42"/>
      <c r="J43" s="6"/>
      <c r="K43" s="6"/>
      <c r="L43" s="17"/>
      <c r="M43" s="7"/>
      <c r="N43" s="13"/>
    </row>
    <row r="44" spans="1:16" ht="12.95" customHeight="1" x14ac:dyDescent="0.2">
      <c r="A44" s="39"/>
      <c r="B44" s="38">
        <v>26</v>
      </c>
      <c r="C44" s="146" t="s">
        <v>71</v>
      </c>
      <c r="D44" s="86"/>
      <c r="E44" s="96"/>
      <c r="F44" s="99">
        <v>0.1</v>
      </c>
      <c r="G44" s="98">
        <f t="shared" si="4"/>
        <v>0</v>
      </c>
      <c r="H44" s="42"/>
      <c r="I44" s="42"/>
      <c r="J44" s="6"/>
      <c r="K44" s="6"/>
      <c r="L44" s="17"/>
      <c r="M44" s="7"/>
      <c r="N44" s="13"/>
    </row>
    <row r="45" spans="1:16" ht="12.95" customHeight="1" x14ac:dyDescent="0.2">
      <c r="A45" s="39"/>
      <c r="B45" s="38">
        <v>27</v>
      </c>
      <c r="C45" s="146" t="s">
        <v>71</v>
      </c>
      <c r="D45" s="86"/>
      <c r="E45" s="96"/>
      <c r="F45" s="99">
        <v>0.15</v>
      </c>
      <c r="G45" s="98">
        <f t="shared" si="4"/>
        <v>0</v>
      </c>
      <c r="H45" s="42"/>
      <c r="I45" s="42"/>
      <c r="J45" s="6"/>
      <c r="K45" s="6"/>
      <c r="L45" s="17"/>
      <c r="M45" s="7"/>
      <c r="N45" s="13"/>
    </row>
    <row r="46" spans="1:16" ht="12.95" customHeight="1" x14ac:dyDescent="0.2">
      <c r="A46" s="39">
        <v>22</v>
      </c>
      <c r="B46" s="38">
        <v>28</v>
      </c>
      <c r="C46" s="146" t="s">
        <v>72</v>
      </c>
      <c r="D46" s="86"/>
      <c r="E46" s="96"/>
      <c r="F46" s="101">
        <v>0.5</v>
      </c>
      <c r="G46" s="98">
        <f t="shared" si="4"/>
        <v>0</v>
      </c>
      <c r="H46" s="42"/>
      <c r="I46" s="42" t="s">
        <v>73</v>
      </c>
      <c r="J46" s="18"/>
      <c r="L46" s="19"/>
      <c r="M46" s="9"/>
      <c r="N46" s="8"/>
    </row>
    <row r="47" spans="1:16" ht="12.95" customHeight="1" x14ac:dyDescent="0.2">
      <c r="A47" s="39">
        <v>22</v>
      </c>
      <c r="B47" s="38">
        <v>28</v>
      </c>
      <c r="C47" s="158" t="s">
        <v>74</v>
      </c>
      <c r="D47" s="90"/>
      <c r="E47" s="96"/>
      <c r="F47" s="102">
        <v>0.5</v>
      </c>
      <c r="G47" s="98">
        <f t="shared" si="4"/>
        <v>0</v>
      </c>
      <c r="H47" s="44" t="s">
        <v>75</v>
      </c>
      <c r="I47" s="44" t="s">
        <v>76</v>
      </c>
      <c r="J47" s="18"/>
      <c r="L47" s="19"/>
      <c r="M47" s="16"/>
      <c r="N47" s="8"/>
    </row>
    <row r="48" spans="1:16" ht="15" x14ac:dyDescent="0.2">
      <c r="A48" s="39"/>
      <c r="B48" s="38"/>
      <c r="C48" s="201" t="s">
        <v>77</v>
      </c>
      <c r="D48" s="202"/>
      <c r="E48" s="100"/>
      <c r="F48" s="103"/>
      <c r="G48" s="104">
        <f t="shared" si="4"/>
        <v>0</v>
      </c>
      <c r="H48" s="44"/>
      <c r="I48" s="44"/>
      <c r="J48" s="18"/>
      <c r="L48" s="19"/>
      <c r="M48" s="16"/>
      <c r="N48" s="8"/>
    </row>
    <row r="49" spans="1:14" ht="12.75" customHeight="1" x14ac:dyDescent="0.2">
      <c r="A49" s="39">
        <v>23</v>
      </c>
      <c r="B49" s="38">
        <v>28</v>
      </c>
      <c r="C49" s="159" t="s">
        <v>78</v>
      </c>
      <c r="D49" s="69"/>
      <c r="E49" s="96"/>
      <c r="F49" s="101">
        <v>0.5</v>
      </c>
      <c r="G49" s="98">
        <f>E49*F49</f>
        <v>0</v>
      </c>
      <c r="H49" s="42"/>
      <c r="I49" s="42" t="s">
        <v>79</v>
      </c>
      <c r="J49" s="18"/>
      <c r="L49" s="19"/>
      <c r="M49" s="9"/>
      <c r="N49" s="8"/>
    </row>
    <row r="50" spans="1:14" x14ac:dyDescent="0.2">
      <c r="A50" s="39">
        <v>24</v>
      </c>
      <c r="B50" s="38">
        <v>28</v>
      </c>
      <c r="C50" s="159" t="s">
        <v>80</v>
      </c>
      <c r="D50" s="69"/>
      <c r="E50" s="96"/>
      <c r="F50" s="101">
        <v>0.5</v>
      </c>
      <c r="G50" s="98">
        <f>E50*F50</f>
        <v>0</v>
      </c>
      <c r="H50" s="42"/>
      <c r="I50" s="42" t="s">
        <v>79</v>
      </c>
      <c r="J50" s="18"/>
      <c r="L50" s="19"/>
      <c r="M50" s="16"/>
      <c r="N50" s="8"/>
    </row>
    <row r="51" spans="1:14" ht="12.95" hidden="1" customHeight="1" x14ac:dyDescent="0.2">
      <c r="A51" s="39"/>
      <c r="B51" s="38"/>
      <c r="C51" s="74"/>
      <c r="D51" s="68"/>
      <c r="E51" s="116"/>
      <c r="F51" s="117"/>
      <c r="G51" s="118"/>
      <c r="H51" s="42"/>
      <c r="I51" s="42" t="s">
        <v>79</v>
      </c>
      <c r="J51" s="18"/>
      <c r="L51" s="13"/>
      <c r="M51" s="9"/>
      <c r="N51" s="8"/>
    </row>
    <row r="52" spans="1:14" ht="12.75" customHeight="1" x14ac:dyDescent="0.2">
      <c r="A52" s="39">
        <v>25</v>
      </c>
      <c r="B52" s="38">
        <v>28</v>
      </c>
      <c r="C52" s="157" t="s">
        <v>81</v>
      </c>
      <c r="D52" s="86"/>
      <c r="E52" s="96"/>
      <c r="F52" s="101">
        <v>0.5</v>
      </c>
      <c r="G52" s="98">
        <f>E52*F52</f>
        <v>0</v>
      </c>
      <c r="H52" s="42"/>
      <c r="I52" s="42"/>
      <c r="J52" s="18"/>
      <c r="L52" s="13"/>
      <c r="M52" s="9"/>
      <c r="N52" s="8"/>
    </row>
    <row r="53" spans="1:14" ht="12.75" customHeight="1" x14ac:dyDescent="0.2">
      <c r="A53" s="39">
        <v>26</v>
      </c>
      <c r="B53" s="38">
        <v>28</v>
      </c>
      <c r="C53" s="157" t="s">
        <v>82</v>
      </c>
      <c r="D53" s="86"/>
      <c r="E53" s="96"/>
      <c r="F53" s="101">
        <v>0.5</v>
      </c>
      <c r="G53" s="98">
        <f>E53*F53</f>
        <v>0</v>
      </c>
      <c r="H53" s="42"/>
      <c r="I53" s="42" t="s">
        <v>79</v>
      </c>
      <c r="J53" s="18"/>
      <c r="L53" s="19"/>
      <c r="M53" s="16"/>
      <c r="N53" s="8"/>
    </row>
    <row r="54" spans="1:14" x14ac:dyDescent="0.2">
      <c r="A54" s="39">
        <v>27</v>
      </c>
      <c r="B54" s="38">
        <v>28</v>
      </c>
      <c r="C54" s="187" t="s">
        <v>83</v>
      </c>
      <c r="D54" s="188"/>
      <c r="E54" s="96"/>
      <c r="F54" s="106">
        <v>0.5</v>
      </c>
      <c r="G54" s="98">
        <f>E54*F54</f>
        <v>0</v>
      </c>
      <c r="H54" s="42"/>
      <c r="I54" s="42" t="s">
        <v>79</v>
      </c>
    </row>
    <row r="55" spans="1:14" x14ac:dyDescent="0.2">
      <c r="A55" s="39">
        <v>28</v>
      </c>
      <c r="B55" s="38">
        <v>28</v>
      </c>
      <c r="C55" s="187" t="s">
        <v>84</v>
      </c>
      <c r="D55" s="188"/>
      <c r="E55" s="96"/>
      <c r="F55" s="106">
        <v>0.5</v>
      </c>
      <c r="G55" s="98">
        <f>E55*F55</f>
        <v>0</v>
      </c>
      <c r="H55" s="42"/>
      <c r="I55" s="42"/>
    </row>
    <row r="56" spans="1:14" x14ac:dyDescent="0.2">
      <c r="A56" s="39">
        <v>29</v>
      </c>
      <c r="B56" s="38">
        <v>28</v>
      </c>
      <c r="C56" s="160" t="s">
        <v>85</v>
      </c>
      <c r="D56" s="70"/>
      <c r="E56" s="96"/>
      <c r="F56" s="106">
        <v>0.5</v>
      </c>
      <c r="G56" s="98">
        <f t="shared" ref="G56:G57" si="5">E56*F56</f>
        <v>0</v>
      </c>
      <c r="H56" s="42"/>
      <c r="I56" s="42" t="s">
        <v>79</v>
      </c>
    </row>
    <row r="57" spans="1:14" x14ac:dyDescent="0.2">
      <c r="A57" s="39">
        <v>30</v>
      </c>
      <c r="B57" s="38">
        <v>28</v>
      </c>
      <c r="C57" s="161" t="s">
        <v>86</v>
      </c>
      <c r="D57" s="73"/>
      <c r="E57" s="96"/>
      <c r="F57" s="107">
        <v>0.5</v>
      </c>
      <c r="G57" s="98">
        <f t="shared" si="5"/>
        <v>0</v>
      </c>
      <c r="H57" s="42"/>
      <c r="I57" s="42" t="s">
        <v>79</v>
      </c>
      <c r="J57" s="6"/>
      <c r="K57" s="6"/>
      <c r="L57" s="17"/>
      <c r="M57" s="7"/>
      <c r="N57" s="13"/>
    </row>
    <row r="58" spans="1:14" ht="12.95" hidden="1" customHeight="1" x14ac:dyDescent="0.2">
      <c r="A58" s="39"/>
      <c r="B58" s="38"/>
      <c r="C58" s="131"/>
      <c r="D58" s="68"/>
      <c r="E58" s="108"/>
      <c r="F58" s="101"/>
      <c r="G58" s="109"/>
      <c r="H58" s="54"/>
      <c r="I58" s="54"/>
      <c r="J58" s="6"/>
      <c r="K58" s="6"/>
      <c r="L58" s="17"/>
      <c r="M58" s="7"/>
      <c r="N58" s="13"/>
    </row>
    <row r="59" spans="1:14" x14ac:dyDescent="0.2">
      <c r="A59" s="39"/>
      <c r="B59" s="38"/>
      <c r="C59" s="207" t="s">
        <v>87</v>
      </c>
      <c r="D59" s="208"/>
      <c r="E59" s="110"/>
      <c r="F59" s="101"/>
      <c r="G59" s="111"/>
      <c r="H59" s="54"/>
      <c r="I59" s="54"/>
      <c r="J59" s="6"/>
      <c r="K59" s="6"/>
      <c r="L59" s="17"/>
      <c r="M59" s="7"/>
      <c r="N59" s="13"/>
    </row>
    <row r="60" spans="1:14" ht="12.75" customHeight="1" x14ac:dyDescent="0.2">
      <c r="A60" s="39">
        <v>31</v>
      </c>
      <c r="B60" s="38">
        <v>30</v>
      </c>
      <c r="C60" s="159" t="s">
        <v>78</v>
      </c>
      <c r="D60" s="68"/>
      <c r="E60" s="96"/>
      <c r="F60" s="101">
        <v>0.85</v>
      </c>
      <c r="G60" s="98">
        <f t="shared" ref="G60:G65" si="6">E60*F60</f>
        <v>0</v>
      </c>
      <c r="H60" s="42"/>
      <c r="I60" s="42" t="s">
        <v>88</v>
      </c>
      <c r="J60" s="18"/>
      <c r="L60" s="13"/>
      <c r="M60" s="9"/>
      <c r="N60" s="8"/>
    </row>
    <row r="61" spans="1:14" ht="12.75" customHeight="1" x14ac:dyDescent="0.2">
      <c r="A61" s="39">
        <v>32</v>
      </c>
      <c r="B61" s="38">
        <v>30</v>
      </c>
      <c r="C61" s="159" t="s">
        <v>80</v>
      </c>
      <c r="D61" s="68"/>
      <c r="E61" s="96"/>
      <c r="F61" s="101">
        <v>0.85</v>
      </c>
      <c r="G61" s="98">
        <f t="shared" si="6"/>
        <v>0</v>
      </c>
      <c r="H61" s="42"/>
      <c r="I61" s="42" t="s">
        <v>88</v>
      </c>
      <c r="J61" s="18"/>
      <c r="L61" s="19"/>
      <c r="M61" s="9"/>
      <c r="N61" s="8"/>
    </row>
    <row r="62" spans="1:14" ht="12.75" customHeight="1" x14ac:dyDescent="0.2">
      <c r="A62" s="39">
        <v>33</v>
      </c>
      <c r="B62" s="38">
        <v>30</v>
      </c>
      <c r="C62" s="159" t="s">
        <v>89</v>
      </c>
      <c r="D62" s="68"/>
      <c r="E62" s="96"/>
      <c r="F62" s="101">
        <v>0.85</v>
      </c>
      <c r="G62" s="98">
        <f t="shared" si="6"/>
        <v>0</v>
      </c>
      <c r="H62" s="42"/>
      <c r="I62" s="42" t="s">
        <v>88</v>
      </c>
      <c r="J62" s="18"/>
      <c r="L62" s="19"/>
      <c r="M62" s="9"/>
      <c r="N62" s="8"/>
    </row>
    <row r="63" spans="1:14" s="29" customFormat="1" ht="12.95" hidden="1" customHeight="1" x14ac:dyDescent="0.2">
      <c r="A63" s="40"/>
      <c r="B63" s="38"/>
      <c r="C63" s="129"/>
      <c r="D63" s="68"/>
      <c r="E63" s="112"/>
      <c r="F63" s="101"/>
      <c r="G63" s="113"/>
      <c r="H63" s="44"/>
      <c r="I63" s="44"/>
      <c r="J63" s="30"/>
      <c r="L63" s="31"/>
      <c r="M63" s="32"/>
      <c r="N63" s="33"/>
    </row>
    <row r="64" spans="1:14" ht="12.75" customHeight="1" x14ac:dyDescent="0.2">
      <c r="A64" s="39">
        <v>34</v>
      </c>
      <c r="B64" s="38">
        <v>30</v>
      </c>
      <c r="C64" s="159" t="s">
        <v>82</v>
      </c>
      <c r="D64" s="68"/>
      <c r="E64" s="96"/>
      <c r="F64" s="101">
        <v>0.85</v>
      </c>
      <c r="G64" s="114">
        <f t="shared" si="6"/>
        <v>0</v>
      </c>
      <c r="H64" s="42"/>
      <c r="I64" s="42" t="s">
        <v>88</v>
      </c>
      <c r="J64" s="18"/>
      <c r="L64" s="19"/>
      <c r="M64" s="9"/>
      <c r="N64" s="8"/>
    </row>
    <row r="65" spans="1:20" ht="14.25" customHeight="1" x14ac:dyDescent="0.2">
      <c r="A65" s="39">
        <v>35</v>
      </c>
      <c r="B65" s="38">
        <v>29</v>
      </c>
      <c r="C65" s="160" t="s">
        <v>90</v>
      </c>
      <c r="D65" s="71"/>
      <c r="E65" s="96"/>
      <c r="F65" s="101">
        <v>0.65</v>
      </c>
      <c r="G65" s="114">
        <f t="shared" si="6"/>
        <v>0</v>
      </c>
      <c r="H65" s="42"/>
      <c r="I65" s="42" t="s">
        <v>91</v>
      </c>
      <c r="J65" s="6"/>
      <c r="L65" s="19"/>
      <c r="M65" s="7"/>
      <c r="N65" s="20"/>
    </row>
    <row r="66" spans="1:20" ht="14.25" customHeight="1" x14ac:dyDescent="0.2">
      <c r="A66" s="39">
        <v>36</v>
      </c>
      <c r="B66" s="38">
        <v>30</v>
      </c>
      <c r="C66" s="160" t="s">
        <v>92</v>
      </c>
      <c r="D66" s="71"/>
      <c r="E66" s="96"/>
      <c r="F66" s="99">
        <v>0.85</v>
      </c>
      <c r="G66" s="114">
        <f>E66*F66</f>
        <v>0</v>
      </c>
      <c r="H66" s="44" t="s">
        <v>75</v>
      </c>
      <c r="I66" s="44" t="s">
        <v>91</v>
      </c>
      <c r="J66" s="6"/>
      <c r="L66" s="19"/>
      <c r="M66" s="7"/>
      <c r="N66" s="20"/>
    </row>
    <row r="67" spans="1:20" ht="12.75" customHeight="1" x14ac:dyDescent="0.2">
      <c r="A67" s="39">
        <v>37</v>
      </c>
      <c r="B67" s="38">
        <v>29</v>
      </c>
      <c r="C67" s="160" t="s">
        <v>93</v>
      </c>
      <c r="D67" s="71"/>
      <c r="E67" s="96"/>
      <c r="F67" s="101">
        <v>0.65</v>
      </c>
      <c r="G67" s="114">
        <f>E67*F67</f>
        <v>0</v>
      </c>
      <c r="H67" s="42"/>
      <c r="I67" s="42" t="s">
        <v>88</v>
      </c>
      <c r="J67" s="6"/>
      <c r="L67" s="19"/>
      <c r="M67" s="7"/>
      <c r="N67" s="20"/>
    </row>
    <row r="68" spans="1:20" s="6" customFormat="1" ht="12.75" customHeight="1" x14ac:dyDescent="0.2">
      <c r="A68" s="39">
        <v>38</v>
      </c>
      <c r="B68" s="38">
        <v>30</v>
      </c>
      <c r="C68" s="159" t="s">
        <v>84</v>
      </c>
      <c r="D68" s="68"/>
      <c r="E68" s="96"/>
      <c r="F68" s="99">
        <v>0.85</v>
      </c>
      <c r="G68" s="98">
        <f>E68*F68</f>
        <v>0</v>
      </c>
      <c r="H68" s="42"/>
      <c r="I68" s="42" t="s">
        <v>88</v>
      </c>
      <c r="L68" s="19"/>
      <c r="M68" s="9"/>
      <c r="N68" s="8"/>
      <c r="O68" s="2"/>
      <c r="P68" s="2"/>
    </row>
    <row r="69" spans="1:20" s="29" customFormat="1" ht="12.95" hidden="1" customHeight="1" x14ac:dyDescent="0.2">
      <c r="A69" s="40"/>
      <c r="B69" s="38"/>
      <c r="C69" s="131"/>
      <c r="D69" s="71"/>
      <c r="E69" s="112"/>
      <c r="F69" s="101"/>
      <c r="G69" s="113"/>
      <c r="H69" s="44"/>
      <c r="I69" s="44"/>
      <c r="J69" s="28"/>
      <c r="L69" s="31"/>
      <c r="M69" s="34"/>
      <c r="N69" s="35"/>
    </row>
    <row r="70" spans="1:20" ht="12.75" customHeight="1" x14ac:dyDescent="0.2">
      <c r="A70" s="39">
        <v>39</v>
      </c>
      <c r="B70" s="38">
        <v>30</v>
      </c>
      <c r="C70" s="160" t="s">
        <v>85</v>
      </c>
      <c r="D70" s="71"/>
      <c r="E70" s="96"/>
      <c r="F70" s="101">
        <v>0.85</v>
      </c>
      <c r="G70" s="98">
        <f t="shared" ref="G70:G75" si="7">E70*F70</f>
        <v>0</v>
      </c>
      <c r="H70" s="42"/>
      <c r="I70" s="42" t="s">
        <v>94</v>
      </c>
      <c r="J70" s="6"/>
      <c r="L70" s="19"/>
      <c r="M70" s="7"/>
      <c r="N70" s="20"/>
    </row>
    <row r="71" spans="1:20" ht="12.75" customHeight="1" x14ac:dyDescent="0.2">
      <c r="A71" s="39">
        <v>40</v>
      </c>
      <c r="B71" s="38">
        <v>30</v>
      </c>
      <c r="C71" s="160" t="s">
        <v>86</v>
      </c>
      <c r="D71" s="71"/>
      <c r="E71" s="96"/>
      <c r="F71" s="101">
        <v>0.85</v>
      </c>
      <c r="G71" s="114">
        <f t="shared" si="7"/>
        <v>0</v>
      </c>
      <c r="H71" s="42"/>
      <c r="I71" s="42" t="s">
        <v>94</v>
      </c>
      <c r="J71" s="6" t="s">
        <v>75</v>
      </c>
      <c r="L71" s="19"/>
      <c r="M71" s="7"/>
      <c r="N71" s="20"/>
    </row>
    <row r="72" spans="1:20" ht="13.5" customHeight="1" x14ac:dyDescent="0.2">
      <c r="A72" s="39">
        <v>41</v>
      </c>
      <c r="B72" s="38">
        <v>30</v>
      </c>
      <c r="C72" s="162" t="s">
        <v>95</v>
      </c>
      <c r="D72" s="88"/>
      <c r="E72" s="96"/>
      <c r="F72" s="101">
        <v>0.85</v>
      </c>
      <c r="G72" s="114">
        <f t="shared" si="7"/>
        <v>0</v>
      </c>
      <c r="H72" s="42"/>
      <c r="I72" s="42"/>
      <c r="J72" s="6"/>
      <c r="L72" s="19"/>
      <c r="M72" s="7"/>
      <c r="N72" s="20"/>
    </row>
    <row r="73" spans="1:20" ht="13.5" customHeight="1" x14ac:dyDescent="0.2">
      <c r="A73" s="39">
        <v>42</v>
      </c>
      <c r="B73" s="38">
        <v>31</v>
      </c>
      <c r="C73" s="163" t="s">
        <v>96</v>
      </c>
      <c r="D73" s="75"/>
      <c r="E73" s="96"/>
      <c r="F73" s="97">
        <v>1</v>
      </c>
      <c r="G73" s="98">
        <f t="shared" si="7"/>
        <v>0</v>
      </c>
      <c r="H73" s="42"/>
      <c r="I73" s="42" t="s">
        <v>97</v>
      </c>
      <c r="J73" s="6"/>
      <c r="L73" s="19"/>
      <c r="M73" s="7"/>
      <c r="N73" s="20"/>
    </row>
    <row r="74" spans="1:20" ht="13.5" customHeight="1" x14ac:dyDescent="0.2">
      <c r="A74" s="39">
        <v>43</v>
      </c>
      <c r="B74" s="38">
        <v>31</v>
      </c>
      <c r="C74" s="164" t="s">
        <v>98</v>
      </c>
      <c r="D74" s="71"/>
      <c r="E74" s="96"/>
      <c r="F74" s="101">
        <v>1</v>
      </c>
      <c r="G74" s="98">
        <f t="shared" si="7"/>
        <v>0</v>
      </c>
      <c r="H74" s="42"/>
      <c r="I74" s="42" t="s">
        <v>99</v>
      </c>
      <c r="J74" s="6"/>
      <c r="L74" s="19"/>
      <c r="M74" s="7"/>
      <c r="N74" s="20"/>
    </row>
    <row r="75" spans="1:20" ht="13.5" customHeight="1" x14ac:dyDescent="0.2">
      <c r="A75" s="39">
        <v>44</v>
      </c>
      <c r="B75" s="38">
        <v>32</v>
      </c>
      <c r="C75" s="165" t="s">
        <v>100</v>
      </c>
      <c r="D75" s="72"/>
      <c r="E75" s="96"/>
      <c r="F75" s="115">
        <v>0.05</v>
      </c>
      <c r="G75" s="98">
        <f t="shared" si="7"/>
        <v>0</v>
      </c>
      <c r="H75" s="42"/>
      <c r="I75" s="42" t="s">
        <v>101</v>
      </c>
      <c r="J75" s="6"/>
      <c r="L75" s="19"/>
      <c r="M75" s="7"/>
      <c r="N75" s="20"/>
    </row>
    <row r="76" spans="1:20" ht="11.25" customHeight="1" thickBot="1" x14ac:dyDescent="0.25">
      <c r="E76" s="119"/>
      <c r="F76" s="119"/>
      <c r="G76" s="120"/>
      <c r="H76" s="45"/>
      <c r="I76" s="45"/>
    </row>
    <row r="77" spans="1:20" ht="12.75" customHeight="1" thickBot="1" x14ac:dyDescent="0.25">
      <c r="C77" s="25" t="s">
        <v>102</v>
      </c>
      <c r="D77" s="26"/>
      <c r="E77" s="181">
        <f>SUM(E34:E75)</f>
        <v>0</v>
      </c>
      <c r="F77" s="147"/>
      <c r="G77" s="126">
        <f>SUM(G34:G75)</f>
        <v>0</v>
      </c>
      <c r="H77" s="41"/>
      <c r="I77" s="41"/>
      <c r="N77" s="2"/>
      <c r="T77" s="20"/>
    </row>
    <row r="78" spans="1:20" ht="12.95" customHeight="1" thickBot="1" x14ac:dyDescent="0.25">
      <c r="E78" s="14"/>
      <c r="F78" s="36"/>
      <c r="G78" s="8"/>
      <c r="H78" s="8"/>
      <c r="I78" s="8"/>
      <c r="T78" s="20"/>
    </row>
    <row r="79" spans="1:20" ht="12.75" customHeight="1" thickBot="1" x14ac:dyDescent="0.25">
      <c r="C79" s="22"/>
      <c r="D79" s="23" t="s">
        <v>103</v>
      </c>
      <c r="E79" s="24" t="s">
        <v>104</v>
      </c>
      <c r="F79" s="9"/>
      <c r="G79" s="8"/>
      <c r="H79" s="8"/>
      <c r="I79" s="8"/>
    </row>
    <row r="80" spans="1:20" ht="12.75" customHeight="1" x14ac:dyDescent="0.2">
      <c r="C80" s="215" t="s">
        <v>105</v>
      </c>
      <c r="D80" s="213">
        <f>IFERROR(G30/G77,)</f>
        <v>0</v>
      </c>
      <c r="E80" s="211">
        <v>1</v>
      </c>
      <c r="F80" s="9"/>
      <c r="G80" s="8"/>
      <c r="H80" s="8"/>
      <c r="I80" s="8"/>
    </row>
    <row r="81" spans="3:13" ht="12.75" customHeight="1" thickBot="1" x14ac:dyDescent="0.25">
      <c r="C81" s="216"/>
      <c r="D81" s="214"/>
      <c r="E81" s="212"/>
      <c r="F81" s="9"/>
      <c r="G81" s="8"/>
      <c r="H81" s="8"/>
      <c r="I81" s="8"/>
      <c r="J81" s="3"/>
    </row>
    <row r="82" spans="3:13" ht="12.95" customHeight="1" x14ac:dyDescent="0.2"/>
    <row r="83" spans="3:13" ht="12.75" customHeight="1" x14ac:dyDescent="0.2">
      <c r="J83" s="10"/>
      <c r="K83" s="10"/>
      <c r="L83" s="10"/>
      <c r="M83" s="10"/>
    </row>
    <row r="84" spans="3:13" ht="12.75" customHeight="1" x14ac:dyDescent="0.2">
      <c r="J84" s="10"/>
      <c r="K84" s="10"/>
      <c r="L84" s="10"/>
      <c r="M84" s="10"/>
    </row>
    <row r="85" spans="3:13" ht="12.75" customHeight="1" x14ac:dyDescent="0.2">
      <c r="J85" s="10"/>
      <c r="K85" s="10"/>
      <c r="L85" s="10"/>
      <c r="M85" s="10"/>
    </row>
    <row r="86" spans="3:13" ht="14.25" x14ac:dyDescent="0.2">
      <c r="J86" s="10"/>
      <c r="K86" s="10"/>
      <c r="L86" s="10"/>
      <c r="M86" s="10"/>
    </row>
    <row r="87" spans="3:13" ht="14.25" x14ac:dyDescent="0.2">
      <c r="J87" s="10"/>
      <c r="K87" s="10"/>
      <c r="L87" s="10"/>
      <c r="M87" s="10"/>
    </row>
    <row r="88" spans="3:13" ht="14.25" x14ac:dyDescent="0.2">
      <c r="J88" s="10"/>
      <c r="K88" s="10"/>
      <c r="L88" s="10"/>
      <c r="M88" s="10"/>
    </row>
    <row r="89" spans="3:13" ht="14.25" x14ac:dyDescent="0.2">
      <c r="J89" s="10"/>
      <c r="K89" s="10"/>
      <c r="L89" s="10"/>
      <c r="M89" s="10"/>
    </row>
    <row r="90" spans="3:13" ht="12.75" customHeight="1" x14ac:dyDescent="0.2">
      <c r="J90" s="10"/>
      <c r="K90" s="10"/>
      <c r="L90" s="10"/>
      <c r="M90" s="10"/>
    </row>
    <row r="91" spans="3:13" ht="14.25" x14ac:dyDescent="0.2">
      <c r="K91" s="10"/>
      <c r="L91" s="10"/>
      <c r="M91" s="10"/>
    </row>
    <row r="92" spans="3:13" ht="14.25" x14ac:dyDescent="0.2">
      <c r="J92" s="11"/>
      <c r="K92" s="11"/>
      <c r="L92" s="11"/>
      <c r="M92" s="11"/>
    </row>
    <row r="93" spans="3:13" ht="14.25" x14ac:dyDescent="0.2">
      <c r="J93" s="11"/>
      <c r="K93" s="11"/>
      <c r="L93" s="11"/>
      <c r="M93" s="11"/>
    </row>
    <row r="94" spans="3:13" ht="14.25" x14ac:dyDescent="0.2">
      <c r="J94" s="11"/>
      <c r="K94" s="11"/>
      <c r="L94" s="11"/>
      <c r="M94" s="11"/>
    </row>
    <row r="95" spans="3:13" ht="14.25" x14ac:dyDescent="0.2">
      <c r="J95" s="11"/>
      <c r="K95" s="11"/>
      <c r="L95" s="11"/>
      <c r="M95" s="11"/>
    </row>
  </sheetData>
  <sheetProtection algorithmName="SHA-512" hashValue="9UC+5Q/Cms9w4AEMuYtRhJA3cnr78eVkzfCw4VCrHaLDEZ0yWXkggBNx3w0v0JaXPwXfXqlp57A0B7hEmm27bg==" saltValue="FB9odvzfUQ/hsUon18ROwg==" spinCount="100000" sheet="1" objects="1" scenarios="1"/>
  <mergeCells count="22">
    <mergeCell ref="C55:D55"/>
    <mergeCell ref="C23:D23"/>
    <mergeCell ref="C59:D59"/>
    <mergeCell ref="C2:D2"/>
    <mergeCell ref="E80:E81"/>
    <mergeCell ref="D80:D81"/>
    <mergeCell ref="C80:C81"/>
    <mergeCell ref="A2:B2"/>
    <mergeCell ref="A3:B3"/>
    <mergeCell ref="C54:D54"/>
    <mergeCell ref="C15:D15"/>
    <mergeCell ref="C17:D17"/>
    <mergeCell ref="C18:D18"/>
    <mergeCell ref="C13:D13"/>
    <mergeCell ref="C19:D19"/>
    <mergeCell ref="C9:D9"/>
    <mergeCell ref="C10:D10"/>
    <mergeCell ref="C22:D22"/>
    <mergeCell ref="C16:D16"/>
    <mergeCell ref="C25:D25"/>
    <mergeCell ref="C48:D48"/>
    <mergeCell ref="C12:D12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B6" sqref="B6"/>
    </sheetView>
  </sheetViews>
  <sheetFormatPr defaultColWidth="9.140625" defaultRowHeight="12.75" x14ac:dyDescent="0.2"/>
  <cols>
    <col min="1" max="1" width="9.140625" customWidth="1"/>
    <col min="2" max="2" width="13.85546875" customWidth="1"/>
    <col min="3" max="3" width="85" customWidth="1"/>
  </cols>
  <sheetData>
    <row r="1" spans="1:9" x14ac:dyDescent="0.2">
      <c r="A1" s="95" t="s">
        <v>106</v>
      </c>
      <c r="B1" s="92"/>
      <c r="C1" s="92"/>
    </row>
    <row r="2" spans="1:9" x14ac:dyDescent="0.2">
      <c r="A2" s="92"/>
      <c r="B2" s="92"/>
      <c r="C2" s="92"/>
    </row>
    <row r="3" spans="1:9" ht="42.75" customHeight="1" x14ac:dyDescent="0.2">
      <c r="A3" s="217" t="s">
        <v>107</v>
      </c>
      <c r="B3" s="218"/>
      <c r="C3" s="218"/>
      <c r="D3" s="91"/>
      <c r="E3" s="91"/>
      <c r="F3" s="91"/>
      <c r="G3" s="91"/>
      <c r="H3" s="91"/>
      <c r="I3" s="91"/>
    </row>
    <row r="4" spans="1:9" x14ac:dyDescent="0.2">
      <c r="A4" s="92"/>
      <c r="B4" s="92"/>
      <c r="C4" s="92"/>
    </row>
    <row r="5" spans="1:9" x14ac:dyDescent="0.2">
      <c r="A5" s="166" t="s">
        <v>5</v>
      </c>
      <c r="B5" s="166" t="s">
        <v>108</v>
      </c>
      <c r="C5" s="166" t="s">
        <v>109</v>
      </c>
    </row>
    <row r="6" spans="1:9" x14ac:dyDescent="0.2">
      <c r="A6" s="93"/>
      <c r="B6" s="93"/>
      <c r="C6" s="93"/>
    </row>
    <row r="7" spans="1:9" x14ac:dyDescent="0.2">
      <c r="A7" s="93"/>
      <c r="B7" s="93"/>
      <c r="C7" s="93"/>
    </row>
    <row r="8" spans="1:9" x14ac:dyDescent="0.2">
      <c r="A8" s="93"/>
      <c r="B8" s="93"/>
      <c r="C8" s="93"/>
    </row>
    <row r="9" spans="1:9" x14ac:dyDescent="0.2">
      <c r="A9" s="93"/>
      <c r="B9" s="93"/>
      <c r="C9" s="93"/>
    </row>
    <row r="10" spans="1:9" x14ac:dyDescent="0.2">
      <c r="A10" s="93"/>
      <c r="B10" s="93"/>
      <c r="C10" s="93"/>
    </row>
    <row r="11" spans="1:9" x14ac:dyDescent="0.2">
      <c r="A11" s="93"/>
      <c r="B11" s="93"/>
      <c r="C11" s="93"/>
    </row>
    <row r="12" spans="1:9" x14ac:dyDescent="0.2">
      <c r="A12" s="93"/>
      <c r="B12" s="93"/>
      <c r="C12" s="93"/>
    </row>
    <row r="13" spans="1:9" x14ac:dyDescent="0.2">
      <c r="A13" s="93"/>
      <c r="B13" s="93"/>
      <c r="C13" s="93"/>
    </row>
    <row r="14" spans="1:9" x14ac:dyDescent="0.2">
      <c r="A14" s="93"/>
      <c r="B14" s="93"/>
      <c r="C14" s="93"/>
    </row>
    <row r="15" spans="1:9" x14ac:dyDescent="0.2">
      <c r="A15" s="93"/>
      <c r="B15" s="93"/>
      <c r="C15" s="93"/>
    </row>
    <row r="16" spans="1:9" x14ac:dyDescent="0.2">
      <c r="A16" s="93"/>
      <c r="B16" s="93"/>
      <c r="C16" s="93"/>
    </row>
    <row r="17" spans="1:3" x14ac:dyDescent="0.2">
      <c r="A17" s="93"/>
      <c r="B17" s="93"/>
      <c r="C17" s="93"/>
    </row>
    <row r="18" spans="1:3" x14ac:dyDescent="0.2">
      <c r="A18" s="93"/>
      <c r="B18" s="93"/>
      <c r="C18" s="93"/>
    </row>
    <row r="19" spans="1:3" x14ac:dyDescent="0.2">
      <c r="A19" s="94"/>
      <c r="B19" s="94"/>
      <c r="C19" s="94"/>
    </row>
  </sheetData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4D1B5EFFDF4AAD8E34549DCBE157" ma:contentTypeVersion="6" ma:contentTypeDescription="Create a new document." ma:contentTypeScope="" ma:versionID="bdbe743aa50a25ac02e66ede4ef53a48">
  <xsd:schema xmlns:xsd="http://www.w3.org/2001/XMLSchema" xmlns:xs="http://www.w3.org/2001/XMLSchema" xmlns:p="http://schemas.microsoft.com/office/2006/metadata/properties" xmlns:ns2="ab4b8a14-a0a5-4d7e-b2ac-822013ac64c6" xmlns:ns3="06292149-5589-439f-bddd-f06033a866d0" targetNamespace="http://schemas.microsoft.com/office/2006/metadata/properties" ma:root="true" ma:fieldsID="fa8cf079e95cb6fad41b53aa3744fa92" ns2:_="" ns3:_="">
    <xsd:import namespace="ab4b8a14-a0a5-4d7e-b2ac-822013ac64c6"/>
    <xsd:import namespace="06292149-5589-439f-bddd-f06033a86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8a14-a0a5-4d7e-b2ac-822013ac6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2149-5589-439f-bddd-f06033a8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19D18-5D50-4E5A-B8B6-0F8AF4F08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b8a14-a0a5-4d7e-b2ac-822013ac64c6"/>
    <ds:schemaRef ds:uri="06292149-5589-439f-bddd-f06033a8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2B8D4-ACA4-44B2-96BD-93B20B048AAB}">
  <ds:schemaRefs>
    <ds:schemaRef ds:uri="06292149-5589-439f-bddd-f06033a866d0"/>
    <ds:schemaRef ds:uri="http://purl.org/dc/terms/"/>
    <ds:schemaRef ds:uri="http://schemas.openxmlformats.org/package/2006/metadata/core-properties"/>
    <ds:schemaRef ds:uri="ab4b8a14-a0a5-4d7e-b2ac-822013ac64c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74D179-EDB2-475D-A22E-4AAA0C8057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NSFR</vt:lpstr>
      <vt:lpstr>HYPOTHÈSES</vt:lpstr>
      <vt:lpstr>NSFR!Print_Area</vt:lpstr>
    </vt:vector>
  </TitlesOfParts>
  <Company>Financial Services Regulatory Authority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NSFR French Locked Template</dc:title>
  <dc:subject>NSFR 1/1/2021</dc:subject>
  <dc:creator>CU&amp;P Monitoring &amp; Analysis</dc:creator>
  <cp:keywords>NSFR French 2021</cp:keywords>
  <cp:lastModifiedBy>Gordon Bilissis</cp:lastModifiedBy>
  <cp:lastPrinted>2018-06-01T15:53:11Z</cp:lastPrinted>
  <dcterms:created xsi:type="dcterms:W3CDTF">2008-03-13T19:24:36Z</dcterms:created>
  <dcterms:modified xsi:type="dcterms:W3CDTF">2020-12-14T20:33:34Z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0x01010050394D1B5EFFDF4AAD8E34549DCBE157</vt:lpwstr>
  </property>
</Properties>
</file>